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885" activeTab="0"/>
  </bookViews>
  <sheets>
    <sheet name="教师需求表" sheetId="1" r:id="rId1"/>
  </sheets>
  <definedNames>
    <definedName name="_xlnm.Print_Titles" localSheetId="0">'教师需求表'!$2:$3</definedName>
  </definedNames>
  <calcPr fullCalcOnLoad="1"/>
</workbook>
</file>

<file path=xl/sharedStrings.xml><?xml version="1.0" encoding="utf-8"?>
<sst xmlns="http://schemas.openxmlformats.org/spreadsheetml/2006/main" count="81" uniqueCount="59">
  <si>
    <t>附件1：</t>
  </si>
  <si>
    <t>2024年南京市栖霞区中小学公开招聘教师学科需求表1</t>
  </si>
  <si>
    <t>序号</t>
  </si>
  <si>
    <t>招聘单位</t>
  </si>
  <si>
    <t>招聘岗位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</si>
  <si>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</si>
  <si>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</si>
  <si>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</si>
  <si>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</si>
  <si>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</si>
  <si>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</si>
  <si>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</si>
  <si>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</si>
  <si>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</si>
  <si>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科学</t>
  </si>
  <si>
    <t>体育</t>
  </si>
  <si>
    <t>美术</t>
  </si>
  <si>
    <t>信息技术</t>
  </si>
  <si>
    <t>电子电工</t>
  </si>
  <si>
    <t>特殊教育</t>
  </si>
  <si>
    <t>儿童康复</t>
  </si>
  <si>
    <t>合计</t>
  </si>
  <si>
    <t>学历</t>
  </si>
  <si>
    <t>其他说明</t>
  </si>
  <si>
    <t>政策咨询电话</t>
  </si>
  <si>
    <t>南京市栖霞区龙潭中心小学</t>
  </si>
  <si>
    <t>小学教师</t>
  </si>
  <si>
    <t>本科及以上</t>
  </si>
  <si>
    <t>合并招聘岗位，报名不到具体单位</t>
  </si>
  <si>
    <t>南京市教育局网、南京市栖霞区人民政府网、南京市栖霞教育之家网                      025-85562331</t>
  </si>
  <si>
    <t>南京市栖霞区栖霞中心小学</t>
  </si>
  <si>
    <t>南京市栖霞区实验小学</t>
  </si>
  <si>
    <t>南京师范大学附属中学仙林学校小学部</t>
  </si>
  <si>
    <t>南京市金陵小学</t>
  </si>
  <si>
    <t>南京市晓庄小学</t>
  </si>
  <si>
    <t>南京师范大学附属中学燕子矶新城学校小学部</t>
  </si>
  <si>
    <t>南京市栖霞区特殊教育学校</t>
  </si>
  <si>
    <t>报名到具体单位,教师资格证限语文、数学或特殊教育</t>
  </si>
  <si>
    <t>小学小计</t>
  </si>
  <si>
    <t>南京市花园中学</t>
  </si>
  <si>
    <t>初中教师</t>
  </si>
  <si>
    <t>笔试报名不到具体单位，面试报名见面试公告要求。</t>
  </si>
  <si>
    <t>南京外国语学校仙林分校华侨城中学</t>
  </si>
  <si>
    <t>南京师范大学附属中学仙林学校初中部</t>
  </si>
  <si>
    <t>南京市金陵中学仙林分校中学部</t>
  </si>
  <si>
    <t>南京市第一中学思益学校</t>
  </si>
  <si>
    <t>南京市迈皋桥初级中学</t>
  </si>
  <si>
    <t>南京师范大学附属中学燕子矶新城学校初中部</t>
  </si>
  <si>
    <t>初中小计</t>
  </si>
  <si>
    <t>南京市栖霞中学</t>
  </si>
  <si>
    <t>高中教师</t>
  </si>
  <si>
    <t>报名到具体单位</t>
  </si>
  <si>
    <t>南京市燕子矶中学</t>
  </si>
  <si>
    <t>硕士研究生及以上</t>
  </si>
  <si>
    <t>高中小计</t>
  </si>
  <si>
    <t>南京新港中等专业学校</t>
  </si>
  <si>
    <t>职校教师</t>
  </si>
  <si>
    <t>职校小计</t>
  </si>
  <si>
    <t>全区合计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</si>
</sst>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 applyBorder="0">
      <alignment/>
      <protection/>
    </xf>
  </cellStyleXfs>
  <cellXfs count="21"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X27"/>
  <sheetViews>
    <sheetView tabSelected="1" zoomScale="90" zoomScaleNormal="90" workbookViewId="0" topLeftCell="A13">
      <selection activeCell="X22" sqref="X22"/>
    </sheetView>
  </sheetViews>
  <sheetFormatPr defaultColWidth="6.125" defaultRowHeight="14.25"/>
  <cols>
    <col min="1" max="1" width="2.75390625" style="2" customWidth="1"/>
    <col min="2" max="2" width="13.875" style="2" customWidth="1"/>
    <col min="3" max="3" width="5.375" style="2" customWidth="1"/>
    <col min="4" max="7" width="4.125" style="2" customWidth="1"/>
    <col min="8" max="8" width="4.125" style="3" customWidth="1"/>
    <col min="9" max="15" width="4.125" style="2" customWidth="1"/>
    <col min="16" max="16" width="5.375" style="2" customWidth="1"/>
    <col min="17" max="17" width="4.875" style="2" customWidth="1"/>
    <col min="18" max="18" width="5.50390625" style="2" customWidth="1"/>
    <col min="19" max="19" width="6.00390625" style="2" customWidth="1"/>
    <col min="20" max="20" width="4.875" style="2" customWidth="1"/>
    <col min="21" max="21" width="9.25390625" style="4" customWidth="1"/>
    <col min="22" max="22" width="14.25390625" style="2" customWidth="1"/>
    <col min="23" max="23" width="7.50390625" style="2" customWidth="1"/>
    <col min="24" max="24" width="106.125" style="2" customWidth="1"/>
    <col min="25" max="16384" width="6.125" style="2" customWidth="1"/>
  </cols>
  <sheetData>
    <row r="1" spans="1:2" ht="16.5" customHeight="1">
      <c r="A1" s="5" t="s">
        <v>0</v>
      </c>
      <c r="B1" s="5"/>
    </row>
    <row r="2" spans="1:23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30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15" t="s">
        <v>18</v>
      </c>
      <c r="R3" s="8" t="s">
        <v>19</v>
      </c>
      <c r="S3" s="8" t="s">
        <v>20</v>
      </c>
      <c r="T3" s="7" t="s">
        <v>21</v>
      </c>
      <c r="U3" s="7" t="s">
        <v>22</v>
      </c>
      <c r="V3" s="7" t="s">
        <v>23</v>
      </c>
      <c r="W3" s="7" t="s">
        <v>24</v>
      </c>
    </row>
    <row r="4" spans="1:23" s="1" customFormat="1" ht="27.75" customHeight="1">
      <c r="A4" s="9">
        <v>1</v>
      </c>
      <c r="B4" s="9" t="s">
        <v>25</v>
      </c>
      <c r="C4" s="9" t="s">
        <v>26</v>
      </c>
      <c r="D4" s="9">
        <v>2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>
        <f>SUM(D4:S4)</f>
        <v>2</v>
      </c>
      <c r="U4" s="12" t="s">
        <v>27</v>
      </c>
      <c r="V4" s="9" t="s">
        <v>28</v>
      </c>
      <c r="W4" s="9" t="s">
        <v>29</v>
      </c>
    </row>
    <row r="5" spans="1:23" s="1" customFormat="1" ht="27.75" customHeight="1">
      <c r="A5" s="9">
        <v>2</v>
      </c>
      <c r="B5" s="9" t="s">
        <v>30</v>
      </c>
      <c r="C5" s="9" t="s">
        <v>26</v>
      </c>
      <c r="D5" s="9">
        <v>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>
        <f aca="true" t="shared" si="0" ref="T5:T11">SUM(D5:S5)</f>
        <v>1</v>
      </c>
      <c r="U5" s="16"/>
      <c r="V5" s="9"/>
      <c r="W5" s="9"/>
    </row>
    <row r="6" spans="1:23" s="1" customFormat="1" ht="27.75" customHeight="1">
      <c r="A6" s="9">
        <v>3</v>
      </c>
      <c r="B6" s="9" t="s">
        <v>31</v>
      </c>
      <c r="C6" s="9" t="s">
        <v>26</v>
      </c>
      <c r="D6" s="9">
        <v>3</v>
      </c>
      <c r="E6" s="9"/>
      <c r="F6" s="9"/>
      <c r="G6" s="9"/>
      <c r="H6" s="9"/>
      <c r="I6" s="9"/>
      <c r="J6" s="9"/>
      <c r="K6" s="9"/>
      <c r="L6" s="9"/>
      <c r="M6" s="9"/>
      <c r="N6" s="9">
        <v>2</v>
      </c>
      <c r="O6" s="9"/>
      <c r="P6" s="9"/>
      <c r="Q6" s="9"/>
      <c r="R6" s="9"/>
      <c r="S6" s="9"/>
      <c r="T6" s="9">
        <f t="shared" si="0"/>
        <v>5</v>
      </c>
      <c r="U6" s="16"/>
      <c r="V6" s="9"/>
      <c r="W6" s="9"/>
    </row>
    <row r="7" spans="1:23" s="1" customFormat="1" ht="37.5" customHeight="1">
      <c r="A7" s="9">
        <v>4</v>
      </c>
      <c r="B7" s="9" t="s">
        <v>32</v>
      </c>
      <c r="C7" s="9" t="s">
        <v>26</v>
      </c>
      <c r="D7" s="9">
        <v>1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>
        <v>1</v>
      </c>
      <c r="Q7" s="9"/>
      <c r="R7" s="9"/>
      <c r="S7" s="9"/>
      <c r="T7" s="9">
        <f t="shared" si="0"/>
        <v>2</v>
      </c>
      <c r="U7" s="16"/>
      <c r="V7" s="9"/>
      <c r="W7" s="9"/>
    </row>
    <row r="8" spans="1:23" s="1" customFormat="1" ht="24.75" customHeight="1">
      <c r="A8" s="9">
        <v>5</v>
      </c>
      <c r="B8" s="9" t="s">
        <v>33</v>
      </c>
      <c r="C8" s="9" t="s">
        <v>26</v>
      </c>
      <c r="D8" s="9">
        <v>7</v>
      </c>
      <c r="E8" s="9">
        <v>4</v>
      </c>
      <c r="F8" s="9">
        <v>1</v>
      </c>
      <c r="G8" s="9"/>
      <c r="H8" s="9"/>
      <c r="I8" s="9"/>
      <c r="J8" s="9"/>
      <c r="K8" s="9"/>
      <c r="L8" s="9"/>
      <c r="M8" s="9">
        <v>1</v>
      </c>
      <c r="N8" s="9">
        <v>1</v>
      </c>
      <c r="O8" s="9"/>
      <c r="P8" s="9"/>
      <c r="Q8" s="9"/>
      <c r="R8" s="9"/>
      <c r="S8" s="9"/>
      <c r="T8" s="9">
        <f t="shared" si="0"/>
        <v>14</v>
      </c>
      <c r="U8" s="16"/>
      <c r="V8" s="9"/>
      <c r="W8" s="9"/>
    </row>
    <row r="9" spans="1:23" s="1" customFormat="1" ht="25.5" customHeight="1">
      <c r="A9" s="9">
        <v>6</v>
      </c>
      <c r="B9" s="9" t="s">
        <v>34</v>
      </c>
      <c r="C9" s="9" t="s">
        <v>26</v>
      </c>
      <c r="D9" s="9">
        <v>1</v>
      </c>
      <c r="E9" s="9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>
        <f t="shared" si="0"/>
        <v>2</v>
      </c>
      <c r="U9" s="16"/>
      <c r="V9" s="9"/>
      <c r="W9" s="9"/>
    </row>
    <row r="10" spans="1:23" s="1" customFormat="1" ht="40.5" customHeight="1">
      <c r="A10" s="9">
        <v>7</v>
      </c>
      <c r="B10" s="9" t="s">
        <v>35</v>
      </c>
      <c r="C10" s="9" t="s">
        <v>26</v>
      </c>
      <c r="D10" s="9">
        <v>4</v>
      </c>
      <c r="E10" s="9">
        <v>2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>
        <f t="shared" si="0"/>
        <v>6</v>
      </c>
      <c r="U10" s="16"/>
      <c r="V10" s="9"/>
      <c r="W10" s="9"/>
    </row>
    <row r="11" spans="1:23" s="1" customFormat="1" ht="49.5" customHeight="1">
      <c r="A11" s="9">
        <v>8</v>
      </c>
      <c r="B11" s="9" t="s">
        <v>36</v>
      </c>
      <c r="C11" s="9" t="s">
        <v>26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>
        <v>1</v>
      </c>
      <c r="S11" s="9">
        <v>1</v>
      </c>
      <c r="T11" s="9">
        <f t="shared" si="0"/>
        <v>2</v>
      </c>
      <c r="U11" s="13"/>
      <c r="V11" s="9" t="s">
        <v>37</v>
      </c>
      <c r="W11" s="9"/>
    </row>
    <row r="12" spans="1:23" s="1" customFormat="1" ht="24.75" customHeight="1">
      <c r="A12" s="10" t="s">
        <v>38</v>
      </c>
      <c r="B12" s="10"/>
      <c r="C12" s="10"/>
      <c r="D12" s="10">
        <f>SUM(D4:D11)</f>
        <v>19</v>
      </c>
      <c r="E12" s="10">
        <f aca="true" t="shared" si="1" ref="E12:T12">SUM(E4:E11)</f>
        <v>7</v>
      </c>
      <c r="F12" s="10">
        <f t="shared" si="1"/>
        <v>1</v>
      </c>
      <c r="G12" s="10">
        <f t="shared" si="1"/>
        <v>0</v>
      </c>
      <c r="H12" s="10">
        <f t="shared" si="1"/>
        <v>0</v>
      </c>
      <c r="I12" s="10">
        <f t="shared" si="1"/>
        <v>0</v>
      </c>
      <c r="J12" s="10">
        <f t="shared" si="1"/>
        <v>0</v>
      </c>
      <c r="K12" s="10">
        <f t="shared" si="1"/>
        <v>0</v>
      </c>
      <c r="L12" s="10">
        <f t="shared" si="1"/>
        <v>0</v>
      </c>
      <c r="M12" s="10">
        <f t="shared" si="1"/>
        <v>1</v>
      </c>
      <c r="N12" s="10">
        <f t="shared" si="1"/>
        <v>3</v>
      </c>
      <c r="O12" s="10">
        <f t="shared" si="1"/>
        <v>0</v>
      </c>
      <c r="P12" s="10">
        <f t="shared" si="1"/>
        <v>1</v>
      </c>
      <c r="Q12" s="10">
        <f t="shared" si="1"/>
        <v>0</v>
      </c>
      <c r="R12" s="10">
        <f t="shared" si="1"/>
        <v>1</v>
      </c>
      <c r="S12" s="10">
        <f t="shared" si="1"/>
        <v>1</v>
      </c>
      <c r="T12" s="10">
        <f t="shared" si="1"/>
        <v>34</v>
      </c>
      <c r="U12" s="17"/>
      <c r="V12" s="17"/>
      <c r="W12" s="17"/>
    </row>
    <row r="13" spans="1:23" s="1" customFormat="1" ht="30.75" customHeight="1">
      <c r="A13" s="9">
        <v>9</v>
      </c>
      <c r="B13" s="9" t="s">
        <v>39</v>
      </c>
      <c r="C13" s="9" t="s">
        <v>40</v>
      </c>
      <c r="D13" s="9">
        <v>1</v>
      </c>
      <c r="E13" s="9"/>
      <c r="F13" s="9">
        <v>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>
        <f aca="true" t="shared" si="2" ref="T13:T19">SUM(D13:S13)</f>
        <v>2</v>
      </c>
      <c r="U13" s="12" t="s">
        <v>27</v>
      </c>
      <c r="V13" s="9" t="s">
        <v>41</v>
      </c>
      <c r="W13" s="9" t="s">
        <v>29</v>
      </c>
    </row>
    <row r="14" spans="1:23" s="1" customFormat="1" ht="40.5" customHeight="1">
      <c r="A14" s="9">
        <v>10</v>
      </c>
      <c r="B14" s="9" t="s">
        <v>42</v>
      </c>
      <c r="C14" s="9" t="s">
        <v>40</v>
      </c>
      <c r="D14" s="9">
        <v>2</v>
      </c>
      <c r="E14" s="9">
        <v>2</v>
      </c>
      <c r="F14" s="9">
        <v>2</v>
      </c>
      <c r="G14" s="9">
        <v>2</v>
      </c>
      <c r="H14" s="9">
        <v>1</v>
      </c>
      <c r="I14" s="9"/>
      <c r="J14" s="9">
        <v>1</v>
      </c>
      <c r="K14" s="9">
        <v>1</v>
      </c>
      <c r="L14" s="9"/>
      <c r="M14" s="9"/>
      <c r="N14" s="9">
        <v>1</v>
      </c>
      <c r="O14" s="9"/>
      <c r="P14" s="9"/>
      <c r="Q14" s="9"/>
      <c r="R14" s="9"/>
      <c r="S14" s="9"/>
      <c r="T14" s="9">
        <f t="shared" si="2"/>
        <v>12</v>
      </c>
      <c r="U14" s="16"/>
      <c r="V14" s="9"/>
      <c r="W14" s="9"/>
    </row>
    <row r="15" spans="1:23" s="1" customFormat="1" ht="38.25" customHeight="1">
      <c r="A15" s="9">
        <v>11</v>
      </c>
      <c r="B15" s="9" t="s">
        <v>43</v>
      </c>
      <c r="C15" s="9" t="s">
        <v>40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2</v>
      </c>
      <c r="L15" s="9">
        <v>1</v>
      </c>
      <c r="M15" s="9"/>
      <c r="N15" s="9"/>
      <c r="O15" s="9">
        <v>1</v>
      </c>
      <c r="P15" s="9"/>
      <c r="Q15" s="9"/>
      <c r="R15" s="9"/>
      <c r="S15" s="9"/>
      <c r="T15" s="9">
        <f t="shared" si="2"/>
        <v>11</v>
      </c>
      <c r="U15" s="16"/>
      <c r="V15" s="9"/>
      <c r="W15" s="9"/>
    </row>
    <row r="16" spans="1:23" s="1" customFormat="1" ht="27.75" customHeight="1">
      <c r="A16" s="9">
        <v>12</v>
      </c>
      <c r="B16" s="9" t="s">
        <v>44</v>
      </c>
      <c r="C16" s="9" t="s">
        <v>40</v>
      </c>
      <c r="D16" s="9">
        <v>3</v>
      </c>
      <c r="E16" s="9">
        <v>3</v>
      </c>
      <c r="F16" s="9">
        <v>3</v>
      </c>
      <c r="G16" s="9">
        <v>1</v>
      </c>
      <c r="H16" s="9">
        <v>1</v>
      </c>
      <c r="I16" s="9">
        <v>1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>
        <f t="shared" si="2"/>
        <v>12</v>
      </c>
      <c r="U16" s="16"/>
      <c r="V16" s="9"/>
      <c r="W16" s="9"/>
    </row>
    <row r="17" spans="1:23" s="1" customFormat="1" ht="27.75" customHeight="1">
      <c r="A17" s="9">
        <v>13</v>
      </c>
      <c r="B17" s="9" t="s">
        <v>45</v>
      </c>
      <c r="C17" s="9" t="s">
        <v>40</v>
      </c>
      <c r="D17" s="9"/>
      <c r="E17" s="9"/>
      <c r="F17" s="9">
        <v>1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>
        <f t="shared" si="2"/>
        <v>1</v>
      </c>
      <c r="U17" s="16"/>
      <c r="V17" s="9"/>
      <c r="W17" s="9"/>
    </row>
    <row r="18" spans="1:23" s="1" customFormat="1" ht="27.75" customHeight="1">
      <c r="A18" s="9">
        <v>14</v>
      </c>
      <c r="B18" s="9" t="s">
        <v>46</v>
      </c>
      <c r="C18" s="9" t="s">
        <v>40</v>
      </c>
      <c r="D18" s="9">
        <v>1</v>
      </c>
      <c r="E18" s="9">
        <v>1</v>
      </c>
      <c r="F18" s="9">
        <v>1</v>
      </c>
      <c r="G18" s="9">
        <v>1</v>
      </c>
      <c r="H18" s="9"/>
      <c r="I18" s="9"/>
      <c r="J18" s="9">
        <v>1</v>
      </c>
      <c r="K18" s="9"/>
      <c r="L18" s="9"/>
      <c r="M18" s="9"/>
      <c r="N18" s="9">
        <v>1</v>
      </c>
      <c r="O18" s="9"/>
      <c r="P18" s="9"/>
      <c r="Q18" s="9"/>
      <c r="R18" s="9"/>
      <c r="S18" s="9"/>
      <c r="T18" s="9">
        <f t="shared" si="2"/>
        <v>6</v>
      </c>
      <c r="U18" s="16"/>
      <c r="V18" s="9"/>
      <c r="W18" s="9"/>
    </row>
    <row r="19" spans="1:23" s="1" customFormat="1" ht="42.75" customHeight="1">
      <c r="A19" s="9">
        <v>15</v>
      </c>
      <c r="B19" s="9" t="s">
        <v>47</v>
      </c>
      <c r="C19" s="9" t="s">
        <v>40</v>
      </c>
      <c r="D19" s="9"/>
      <c r="E19" s="9"/>
      <c r="F19" s="9">
        <v>1</v>
      </c>
      <c r="G19" s="9"/>
      <c r="H19" s="9"/>
      <c r="I19" s="9"/>
      <c r="J19" s="9"/>
      <c r="K19" s="9">
        <v>1</v>
      </c>
      <c r="L19" s="9"/>
      <c r="M19" s="9"/>
      <c r="N19" s="9"/>
      <c r="O19" s="9"/>
      <c r="P19" s="9"/>
      <c r="Q19" s="9"/>
      <c r="R19" s="9"/>
      <c r="S19" s="9"/>
      <c r="T19" s="9">
        <f t="shared" si="2"/>
        <v>2</v>
      </c>
      <c r="U19" s="13"/>
      <c r="V19" s="9"/>
      <c r="W19" s="9"/>
    </row>
    <row r="20" spans="1:23" s="1" customFormat="1" ht="24.75" customHeight="1">
      <c r="A20" s="10" t="s">
        <v>48</v>
      </c>
      <c r="B20" s="10"/>
      <c r="C20" s="10"/>
      <c r="D20" s="10">
        <f>SUM(D13:D19)</f>
        <v>8</v>
      </c>
      <c r="E20" s="10">
        <f aca="true" t="shared" si="3" ref="E20:T20">SUM(E13:E19)</f>
        <v>7</v>
      </c>
      <c r="F20" s="10">
        <f t="shared" si="3"/>
        <v>10</v>
      </c>
      <c r="G20" s="10">
        <f t="shared" si="3"/>
        <v>5</v>
      </c>
      <c r="H20" s="10">
        <f t="shared" si="3"/>
        <v>3</v>
      </c>
      <c r="I20" s="10">
        <f t="shared" si="3"/>
        <v>2</v>
      </c>
      <c r="J20" s="10">
        <f t="shared" si="3"/>
        <v>3</v>
      </c>
      <c r="K20" s="10">
        <f t="shared" si="3"/>
        <v>4</v>
      </c>
      <c r="L20" s="10">
        <f t="shared" si="3"/>
        <v>1</v>
      </c>
      <c r="M20" s="10">
        <f t="shared" si="3"/>
        <v>0</v>
      </c>
      <c r="N20" s="10">
        <f t="shared" si="3"/>
        <v>2</v>
      </c>
      <c r="O20" s="10">
        <f t="shared" si="3"/>
        <v>1</v>
      </c>
      <c r="P20" s="10">
        <f t="shared" si="3"/>
        <v>0</v>
      </c>
      <c r="Q20" s="10">
        <f t="shared" si="3"/>
        <v>0</v>
      </c>
      <c r="R20" s="10">
        <f t="shared" si="3"/>
        <v>0</v>
      </c>
      <c r="S20" s="10">
        <f t="shared" si="3"/>
        <v>0</v>
      </c>
      <c r="T20" s="10">
        <f t="shared" si="3"/>
        <v>46</v>
      </c>
      <c r="U20" s="18"/>
      <c r="V20" s="18"/>
      <c r="W20" s="18"/>
    </row>
    <row r="21" spans="1:24" s="1" customFormat="1" ht="27.75" customHeight="1">
      <c r="A21" s="9">
        <v>16</v>
      </c>
      <c r="B21" s="9" t="s">
        <v>49</v>
      </c>
      <c r="C21" s="9" t="s">
        <v>50</v>
      </c>
      <c r="D21" s="11"/>
      <c r="E21" s="11">
        <v>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>
        <f>SUM(D21:S21)</f>
        <v>1</v>
      </c>
      <c r="U21" s="12" t="s">
        <v>27</v>
      </c>
      <c r="V21" s="9" t="s">
        <v>51</v>
      </c>
      <c r="W21" s="9" t="s">
        <v>29</v>
      </c>
      <c r="X21" s="19"/>
    </row>
    <row r="22" spans="1:24" s="1" customFormat="1" ht="30.75" customHeight="1">
      <c r="A22" s="9">
        <v>17</v>
      </c>
      <c r="B22" s="9" t="s">
        <v>52</v>
      </c>
      <c r="C22" s="9" t="s">
        <v>50</v>
      </c>
      <c r="D22" s="11">
        <v>1</v>
      </c>
      <c r="E22" s="11">
        <v>1</v>
      </c>
      <c r="F22" s="11">
        <v>1</v>
      </c>
      <c r="G22" s="11">
        <v>1</v>
      </c>
      <c r="H22" s="11">
        <v>1</v>
      </c>
      <c r="I22" s="11">
        <v>1</v>
      </c>
      <c r="J22" s="11">
        <v>1</v>
      </c>
      <c r="K22" s="11"/>
      <c r="L22" s="11"/>
      <c r="M22" s="11"/>
      <c r="N22" s="11">
        <v>1</v>
      </c>
      <c r="O22" s="11"/>
      <c r="P22" s="11"/>
      <c r="Q22" s="11"/>
      <c r="R22" s="11"/>
      <c r="S22" s="11"/>
      <c r="T22" s="11">
        <f>SUM(D22:S22)</f>
        <v>8</v>
      </c>
      <c r="U22" s="9" t="s">
        <v>53</v>
      </c>
      <c r="V22" s="9"/>
      <c r="W22" s="9"/>
      <c r="X22" s="19"/>
    </row>
    <row r="23" spans="1:23" s="1" customFormat="1" ht="24.75" customHeight="1">
      <c r="A23" s="10" t="s">
        <v>54</v>
      </c>
      <c r="B23" s="10"/>
      <c r="C23" s="10"/>
      <c r="D23" s="10">
        <f>SUM(D21:D22)</f>
        <v>1</v>
      </c>
      <c r="E23" s="10">
        <f aca="true" t="shared" si="4" ref="E23:T23">SUM(E21:E22)</f>
        <v>2</v>
      </c>
      <c r="F23" s="10">
        <f t="shared" si="4"/>
        <v>1</v>
      </c>
      <c r="G23" s="10">
        <f t="shared" si="4"/>
        <v>1</v>
      </c>
      <c r="H23" s="10">
        <f t="shared" si="4"/>
        <v>1</v>
      </c>
      <c r="I23" s="10">
        <f t="shared" si="4"/>
        <v>1</v>
      </c>
      <c r="J23" s="10">
        <f t="shared" si="4"/>
        <v>1</v>
      </c>
      <c r="K23" s="10">
        <f t="shared" si="4"/>
        <v>0</v>
      </c>
      <c r="L23" s="10">
        <f t="shared" si="4"/>
        <v>0</v>
      </c>
      <c r="M23" s="10">
        <f t="shared" si="4"/>
        <v>0</v>
      </c>
      <c r="N23" s="10">
        <f t="shared" si="4"/>
        <v>1</v>
      </c>
      <c r="O23" s="10">
        <f t="shared" si="4"/>
        <v>0</v>
      </c>
      <c r="P23" s="10">
        <f t="shared" si="4"/>
        <v>0</v>
      </c>
      <c r="Q23" s="10">
        <f t="shared" si="4"/>
        <v>0</v>
      </c>
      <c r="R23" s="10">
        <f t="shared" si="4"/>
        <v>0</v>
      </c>
      <c r="S23" s="10">
        <f t="shared" si="4"/>
        <v>0</v>
      </c>
      <c r="T23" s="10">
        <f t="shared" si="4"/>
        <v>9</v>
      </c>
      <c r="U23" s="18"/>
      <c r="V23" s="18"/>
      <c r="W23" s="9"/>
    </row>
    <row r="24" spans="1:24" s="1" customFormat="1" ht="27.75" customHeight="1">
      <c r="A24" s="12">
        <v>18</v>
      </c>
      <c r="B24" s="12" t="s">
        <v>55</v>
      </c>
      <c r="C24" s="9" t="s">
        <v>56</v>
      </c>
      <c r="D24" s="11">
        <v>1</v>
      </c>
      <c r="E24" s="11">
        <v>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>
        <f>SUM(D24:S24)</f>
        <v>3</v>
      </c>
      <c r="U24" s="9" t="s">
        <v>53</v>
      </c>
      <c r="V24" s="9" t="s">
        <v>51</v>
      </c>
      <c r="W24" s="9"/>
      <c r="X24" s="20"/>
    </row>
    <row r="25" spans="1:24" s="1" customFormat="1" ht="25.5" customHeight="1">
      <c r="A25" s="13"/>
      <c r="B25" s="13"/>
      <c r="C25" s="9" t="s">
        <v>56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>
        <v>1</v>
      </c>
      <c r="R25" s="11"/>
      <c r="S25" s="11"/>
      <c r="T25" s="11">
        <v>1</v>
      </c>
      <c r="U25" s="9" t="s">
        <v>27</v>
      </c>
      <c r="V25" s="9"/>
      <c r="W25" s="9"/>
      <c r="X25" s="20"/>
    </row>
    <row r="26" spans="1:24" s="1" customFormat="1" ht="24.75" customHeight="1">
      <c r="A26" s="10" t="s">
        <v>57</v>
      </c>
      <c r="B26" s="10"/>
      <c r="C26" s="10"/>
      <c r="D26" s="10">
        <f>D24</f>
        <v>1</v>
      </c>
      <c r="E26" s="10">
        <f aca="true" t="shared" si="5" ref="E26:S26">E24</f>
        <v>2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 s="10">
        <f t="shared" si="5"/>
        <v>0</v>
      </c>
      <c r="K26" s="10">
        <f t="shared" si="5"/>
        <v>0</v>
      </c>
      <c r="L26" s="10">
        <f t="shared" si="5"/>
        <v>0</v>
      </c>
      <c r="M26" s="10">
        <f t="shared" si="5"/>
        <v>0</v>
      </c>
      <c r="N26" s="10">
        <f t="shared" si="5"/>
        <v>0</v>
      </c>
      <c r="O26" s="10">
        <f t="shared" si="5"/>
        <v>0</v>
      </c>
      <c r="P26" s="10">
        <f t="shared" si="5"/>
        <v>0</v>
      </c>
      <c r="Q26" s="10">
        <v>1</v>
      </c>
      <c r="R26" s="10">
        <f t="shared" si="5"/>
        <v>0</v>
      </c>
      <c r="S26" s="10">
        <f t="shared" si="5"/>
        <v>0</v>
      </c>
      <c r="T26" s="10">
        <v>4</v>
      </c>
      <c r="U26" s="18"/>
      <c r="V26" s="18"/>
      <c r="W26" s="9"/>
      <c r="X26" s="20"/>
    </row>
    <row r="27" spans="1:23" s="1" customFormat="1" ht="24" customHeight="1">
      <c r="A27" s="14" t="s">
        <v>58</v>
      </c>
      <c r="B27" s="14"/>
      <c r="C27" s="14"/>
      <c r="D27" s="10">
        <f>D26+D23+D20+D12</f>
        <v>29</v>
      </c>
      <c r="E27" s="10">
        <f aca="true" t="shared" si="6" ref="E27:S27">E26+E23+E20+E12</f>
        <v>18</v>
      </c>
      <c r="F27" s="10">
        <f t="shared" si="6"/>
        <v>12</v>
      </c>
      <c r="G27" s="10">
        <f t="shared" si="6"/>
        <v>6</v>
      </c>
      <c r="H27" s="10">
        <f t="shared" si="6"/>
        <v>4</v>
      </c>
      <c r="I27" s="10">
        <f t="shared" si="6"/>
        <v>3</v>
      </c>
      <c r="J27" s="10">
        <f t="shared" si="6"/>
        <v>4</v>
      </c>
      <c r="K27" s="10">
        <f t="shared" si="6"/>
        <v>4</v>
      </c>
      <c r="L27" s="10">
        <f t="shared" si="6"/>
        <v>1</v>
      </c>
      <c r="M27" s="10">
        <f t="shared" si="6"/>
        <v>1</v>
      </c>
      <c r="N27" s="10">
        <f t="shared" si="6"/>
        <v>6</v>
      </c>
      <c r="O27" s="10">
        <f t="shared" si="6"/>
        <v>1</v>
      </c>
      <c r="P27" s="10">
        <f t="shared" si="6"/>
        <v>1</v>
      </c>
      <c r="Q27" s="10">
        <f t="shared" si="6"/>
        <v>1</v>
      </c>
      <c r="R27" s="10">
        <f t="shared" si="6"/>
        <v>1</v>
      </c>
      <c r="S27" s="10">
        <f t="shared" si="6"/>
        <v>1</v>
      </c>
      <c r="T27" s="10">
        <f>SUM(D27:S27)</f>
        <v>93</v>
      </c>
      <c r="U27" s="18"/>
      <c r="V27" s="18"/>
      <c r="W27" s="18"/>
    </row>
  </sheetData>
  <sheetProtection/>
  <mergeCells count="23">
    <mergeCell ref="A1:B1"/>
    <mergeCell ref="A2:W2"/>
    <mergeCell ref="A12:C12"/>
    <mergeCell ref="U12:W12"/>
    <mergeCell ref="A20:C20"/>
    <mergeCell ref="U20:W20"/>
    <mergeCell ref="A23:C23"/>
    <mergeCell ref="U23:V23"/>
    <mergeCell ref="A26:C26"/>
    <mergeCell ref="U26:V26"/>
    <mergeCell ref="A27:C27"/>
    <mergeCell ref="U27:W27"/>
    <mergeCell ref="A24:A25"/>
    <mergeCell ref="B24:B25"/>
    <mergeCell ref="U4:U11"/>
    <mergeCell ref="U13:U19"/>
    <mergeCell ref="V4:V10"/>
    <mergeCell ref="V13:V19"/>
    <mergeCell ref="V21:V22"/>
    <mergeCell ref="V24:V25"/>
    <mergeCell ref="W4:W11"/>
    <mergeCell ref="W13:W19"/>
    <mergeCell ref="W21:W26"/>
  </mergeCells>
  <printOptions horizontalCentered="1"/>
  <pageMargins left="0.3145833333333333" right="0.3145833333333333" top="0.5118055555555555" bottom="0.08611111111111111" header="0.4326388888888889" footer="0.2986111111111111"/>
  <pageSetup horizontalDpi="600" verticalDpi="600" orientation="landscape" paperSize="9"/>
  <rowBreaks count="1" manualBreakCount="1">
    <brk id="12" max="255" man="1"/>
  </rowBreaks>
  <ignoredErrors>
    <ignoredError sqref="T23 T20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周文金</cp:lastModifiedBy>
  <cp:lastPrinted>2023-11-28T02:15:26Z</cp:lastPrinted>
  <dcterms:created xsi:type="dcterms:W3CDTF">1996-12-17T01:32:42Z</dcterms:created>
  <dcterms:modified xsi:type="dcterms:W3CDTF">2023-12-05T00:35:10Z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A68B645E85F244448257CD5D8E9E5D18</vt:lpwstr>
  </property>
</Properties>
</file>