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总表" sheetId="2" r:id="rId1"/>
  </sheets>
  <definedNames>
    <definedName name="_xlnm._FilterDatabase" localSheetId="0" hidden="1">总表!$A$3:$N$53</definedName>
    <definedName name="_xlnm.Print_Titles" localSheetId="0">总表!$3:$3</definedName>
  </definedNames>
  <calcPr calcId="144525"/>
</workbook>
</file>

<file path=xl/sharedStrings.xml><?xml version="1.0" encoding="utf-8"?>
<sst xmlns="http://schemas.openxmlformats.org/spreadsheetml/2006/main" count="320" uniqueCount="134">
  <si>
    <t>绵阳市安州区2023年上半年公开招聘教师笔试成绩、面试成绩、考试总成绩、排名及是否进入体检情况一览表</t>
  </si>
  <si>
    <t>序号</t>
  </si>
  <si>
    <t>姓名</t>
  </si>
  <si>
    <t>性别</t>
  </si>
  <si>
    <t>身份证号</t>
  </si>
  <si>
    <t>报考岗位</t>
  </si>
  <si>
    <t>职位编号</t>
  </si>
  <si>
    <t>招聘人数</t>
  </si>
  <si>
    <t>笔试折合成绩（含加分）</t>
  </si>
  <si>
    <t>面试通知书
《试准考证号》</t>
  </si>
  <si>
    <t>面试成绩</t>
  </si>
  <si>
    <t>面试折合成绩</t>
  </si>
  <si>
    <t>考试总成绩</t>
  </si>
  <si>
    <t>排名</t>
  </si>
  <si>
    <t>是否进入体检</t>
  </si>
  <si>
    <t>孙洋</t>
  </si>
  <si>
    <t>女</t>
  </si>
  <si>
    <t>510724********6122</t>
  </si>
  <si>
    <t>中学语文教师</t>
  </si>
  <si>
    <t>23040301</t>
  </si>
  <si>
    <t>是</t>
  </si>
  <si>
    <t>谌春香</t>
  </si>
  <si>
    <t>510722********1820</t>
  </si>
  <si>
    <t>董麗</t>
  </si>
  <si>
    <t>510726********6028</t>
  </si>
  <si>
    <t>李珍珍</t>
  </si>
  <si>
    <t>510724********6121</t>
  </si>
  <si>
    <t>否</t>
  </si>
  <si>
    <t>罗廷</t>
  </si>
  <si>
    <t>511023********8969</t>
  </si>
  <si>
    <t>刘虹</t>
  </si>
  <si>
    <t>510724********2422</t>
  </si>
  <si>
    <t>苏香蓉</t>
  </si>
  <si>
    <t>510781********2689</t>
  </si>
  <si>
    <t>李静茹</t>
  </si>
  <si>
    <t>510724********1625</t>
  </si>
  <si>
    <t>李骞</t>
  </si>
  <si>
    <t>男</t>
  </si>
  <si>
    <t>513002********3357</t>
  </si>
  <si>
    <t>缺考</t>
  </si>
  <si>
    <t>罗琦</t>
  </si>
  <si>
    <t>510781********3609</t>
  </si>
  <si>
    <t>中学数学教师</t>
  </si>
  <si>
    <t>23040302</t>
  </si>
  <si>
    <t>陈阳芝</t>
  </si>
  <si>
    <t>510724********4022</t>
  </si>
  <si>
    <t>邱菀芯</t>
  </si>
  <si>
    <t>510724********0824</t>
  </si>
  <si>
    <t>赵子仪</t>
  </si>
  <si>
    <t>510703********3725</t>
  </si>
  <si>
    <t>杜坤霞</t>
  </si>
  <si>
    <t>511622********1325</t>
  </si>
  <si>
    <t>金婷婷</t>
  </si>
  <si>
    <t>510724********5226</t>
  </si>
  <si>
    <t>晏进</t>
  </si>
  <si>
    <t>510703********3617</t>
  </si>
  <si>
    <t>许明霞</t>
  </si>
  <si>
    <t>510724********042X</t>
  </si>
  <si>
    <t>田俊</t>
  </si>
  <si>
    <t>511622********4316</t>
  </si>
  <si>
    <t>贾春容</t>
  </si>
  <si>
    <t>510724********084X</t>
  </si>
  <si>
    <t>邱思桐</t>
  </si>
  <si>
    <t>511623********5042</t>
  </si>
  <si>
    <t>中学英语教师</t>
  </si>
  <si>
    <t>23040303</t>
  </si>
  <si>
    <t>曹静</t>
  </si>
  <si>
    <t>510781********2180</t>
  </si>
  <si>
    <t>文静</t>
  </si>
  <si>
    <t>510724********6164</t>
  </si>
  <si>
    <t>曾韩静恩</t>
  </si>
  <si>
    <t>510724********6141</t>
  </si>
  <si>
    <t>廖佳</t>
  </si>
  <si>
    <t>510682********2781</t>
  </si>
  <si>
    <t>刘靖雯</t>
  </si>
  <si>
    <t>510703********9647</t>
  </si>
  <si>
    <t>冯培</t>
  </si>
  <si>
    <t>510724********1243</t>
  </si>
  <si>
    <t>刘馨怡</t>
  </si>
  <si>
    <t>510724********0028</t>
  </si>
  <si>
    <t>蔡丽</t>
  </si>
  <si>
    <t>510781********7402</t>
  </si>
  <si>
    <t>刘娇</t>
  </si>
  <si>
    <t>640221********062X</t>
  </si>
  <si>
    <t>中学政治教师</t>
  </si>
  <si>
    <t>23040304</t>
  </si>
  <si>
    <t>郜晨希</t>
  </si>
  <si>
    <t>410811********0142</t>
  </si>
  <si>
    <t>伍娟</t>
  </si>
  <si>
    <t>510781********302X</t>
  </si>
  <si>
    <t>汤蕾平</t>
  </si>
  <si>
    <t>510781********7104</t>
  </si>
  <si>
    <t>史小蕊</t>
  </si>
  <si>
    <t>500237********1588</t>
  </si>
  <si>
    <t>刘诚</t>
  </si>
  <si>
    <t>510724********0823</t>
  </si>
  <si>
    <t>袁苹珥</t>
  </si>
  <si>
    <t>510724********2462</t>
  </si>
  <si>
    <t>中学历史教师</t>
  </si>
  <si>
    <t>23040305</t>
  </si>
  <si>
    <t>张冬雪</t>
  </si>
  <si>
    <t>510703********2423</t>
  </si>
  <si>
    <t>蒲俊凡</t>
  </si>
  <si>
    <t>510725********4224</t>
  </si>
  <si>
    <t>冯紫薇</t>
  </si>
  <si>
    <t>510802********0028</t>
  </si>
  <si>
    <t>龚钰涵</t>
  </si>
  <si>
    <t>510725********4523</t>
  </si>
  <si>
    <t>刘琴</t>
  </si>
  <si>
    <t>510724********1226</t>
  </si>
  <si>
    <t>周梦茹</t>
  </si>
  <si>
    <t>510724********0049</t>
  </si>
  <si>
    <t>小学语文教师</t>
  </si>
  <si>
    <t>23040306</t>
  </si>
  <si>
    <t>李怡双</t>
  </si>
  <si>
    <t>510724********0022</t>
  </si>
  <si>
    <t>郝志文</t>
  </si>
  <si>
    <t>510724********4610</t>
  </si>
  <si>
    <t>周敏</t>
  </si>
  <si>
    <t>510921********4945</t>
  </si>
  <si>
    <t>袁兴蓉</t>
  </si>
  <si>
    <t>510726********262X</t>
  </si>
  <si>
    <t>陈飒</t>
  </si>
  <si>
    <t>510722********5580</t>
  </si>
  <si>
    <t>杨世界</t>
  </si>
  <si>
    <t>510724********5222</t>
  </si>
  <si>
    <t>小学数学教师</t>
  </si>
  <si>
    <t>23040307</t>
  </si>
  <si>
    <t>谢怡</t>
  </si>
  <si>
    <t>510182********542X</t>
  </si>
  <si>
    <t>母雪莲</t>
  </si>
  <si>
    <t>510726********3220</t>
  </si>
  <si>
    <t>黄琪琪</t>
  </si>
  <si>
    <t>510626********5621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</si>
</sst>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20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3"/>
  <sheetViews>
    <sheetView tabSelected="1" zoomScale="87" zoomScaleNormal="87" workbookViewId="0">
      <selection activeCell="R13" sqref="R13"/>
    </sheetView>
  </sheetViews>
  <sheetFormatPr defaultColWidth="9" defaultRowHeight="13.5"/>
  <cols>
    <col min="1" max="1" width="5.25" style="1" customWidth="1"/>
    <col min="2" max="2" width="10.25" style="1" customWidth="1"/>
    <col min="3" max="3" width="5.625" style="1" customWidth="1"/>
    <col min="4" max="4" width="21.875" style="1" customWidth="1"/>
    <col min="5" max="5" width="17" style="2" customWidth="1"/>
    <col min="6" max="6" width="12.75" style="1" customWidth="1"/>
    <col min="7" max="7" width="6.625" style="3" customWidth="1"/>
    <col min="8" max="8" width="13.875" style="1" customWidth="1"/>
    <col min="9" max="9" width="17.125" style="1" customWidth="1"/>
    <col min="10" max="10" width="12.5" style="1" customWidth="1"/>
    <col min="11" max="11" width="17.625" style="1" customWidth="1"/>
    <col min="12" max="12" width="17" style="1" customWidth="1"/>
    <col min="13" max="13" width="10.75" style="1" customWidth="1"/>
    <col min="14" max="14" width="7.75" style="1" customWidth="1"/>
    <col min="15" max="16384" width="9" style="1"/>
  </cols>
  <sheetData>
    <row r="1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33.95" customHeight="1" spans="1:1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57.95" customHeight="1" spans="1:1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13" t="s">
        <v>9</v>
      </c>
      <c r="J3" s="14" t="s">
        <v>10</v>
      </c>
      <c r="K3" s="13" t="s">
        <v>11</v>
      </c>
      <c r="L3" s="13" t="s">
        <v>12</v>
      </c>
      <c r="M3" s="14" t="s">
        <v>13</v>
      </c>
      <c r="N3" s="13" t="s">
        <v>14</v>
      </c>
    </row>
    <row r="4" ht="27" customHeight="1" spans="1:14">
      <c r="A4" s="7">
        <v>1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9">
        <v>3</v>
      </c>
      <c r="H4" s="8">
        <v>37</v>
      </c>
      <c r="I4" s="8">
        <v>23050101</v>
      </c>
      <c r="J4" s="7">
        <v>80.6</v>
      </c>
      <c r="K4" s="7">
        <f t="shared" ref="K4:K11" si="0">J4*0.5</f>
        <v>40.3</v>
      </c>
      <c r="L4" s="7">
        <f t="shared" ref="L4:L11" si="1">H4+K4</f>
        <v>77.3</v>
      </c>
      <c r="M4" s="7">
        <v>1</v>
      </c>
      <c r="N4" s="7" t="s">
        <v>20</v>
      </c>
    </row>
    <row r="5" ht="27" customHeight="1" spans="1:14">
      <c r="A5" s="7">
        <v>2</v>
      </c>
      <c r="B5" s="8" t="s">
        <v>21</v>
      </c>
      <c r="C5" s="8" t="s">
        <v>16</v>
      </c>
      <c r="D5" s="8" t="s">
        <v>22</v>
      </c>
      <c r="E5" s="8" t="s">
        <v>18</v>
      </c>
      <c r="F5" s="8" t="s">
        <v>19</v>
      </c>
      <c r="G5" s="9">
        <v>3</v>
      </c>
      <c r="H5" s="8">
        <v>33.875</v>
      </c>
      <c r="I5" s="8">
        <v>23050102</v>
      </c>
      <c r="J5" s="7">
        <v>82.18</v>
      </c>
      <c r="K5" s="7">
        <f t="shared" si="0"/>
        <v>41.09</v>
      </c>
      <c r="L5" s="7">
        <f t="shared" si="1"/>
        <v>74.965</v>
      </c>
      <c r="M5" s="7">
        <v>2</v>
      </c>
      <c r="N5" s="7" t="s">
        <v>20</v>
      </c>
    </row>
    <row r="6" ht="27" customHeight="1" spans="1:14">
      <c r="A6" s="7">
        <v>3</v>
      </c>
      <c r="B6" s="8" t="s">
        <v>23</v>
      </c>
      <c r="C6" s="8" t="s">
        <v>16</v>
      </c>
      <c r="D6" s="8" t="s">
        <v>24</v>
      </c>
      <c r="E6" s="8" t="s">
        <v>18</v>
      </c>
      <c r="F6" s="8" t="s">
        <v>19</v>
      </c>
      <c r="G6" s="9">
        <v>3</v>
      </c>
      <c r="H6" s="8">
        <v>32.625</v>
      </c>
      <c r="I6" s="8">
        <v>23050104</v>
      </c>
      <c r="J6" s="7">
        <v>81.12</v>
      </c>
      <c r="K6" s="7">
        <f t="shared" si="0"/>
        <v>40.56</v>
      </c>
      <c r="L6" s="7">
        <f t="shared" si="1"/>
        <v>73.185</v>
      </c>
      <c r="M6" s="7">
        <v>3</v>
      </c>
      <c r="N6" s="7" t="s">
        <v>20</v>
      </c>
    </row>
    <row r="7" ht="27" customHeight="1" spans="1:14">
      <c r="A7" s="7">
        <v>4</v>
      </c>
      <c r="B7" s="8" t="s">
        <v>25</v>
      </c>
      <c r="C7" s="8" t="s">
        <v>16</v>
      </c>
      <c r="D7" s="8" t="s">
        <v>26</v>
      </c>
      <c r="E7" s="8" t="s">
        <v>18</v>
      </c>
      <c r="F7" s="8" t="s">
        <v>19</v>
      </c>
      <c r="G7" s="9">
        <v>3</v>
      </c>
      <c r="H7" s="8">
        <v>31.375</v>
      </c>
      <c r="I7" s="8">
        <v>23050109</v>
      </c>
      <c r="J7" s="7">
        <v>82.02</v>
      </c>
      <c r="K7" s="7">
        <f t="shared" si="0"/>
        <v>41.01</v>
      </c>
      <c r="L7" s="7">
        <f t="shared" si="1"/>
        <v>72.385</v>
      </c>
      <c r="M7" s="7">
        <v>4</v>
      </c>
      <c r="N7" s="7" t="s">
        <v>27</v>
      </c>
    </row>
    <row r="8" ht="27" customHeight="1" spans="1:14">
      <c r="A8" s="7">
        <v>5</v>
      </c>
      <c r="B8" s="8" t="s">
        <v>28</v>
      </c>
      <c r="C8" s="8" t="s">
        <v>16</v>
      </c>
      <c r="D8" s="8" t="s">
        <v>29</v>
      </c>
      <c r="E8" s="8" t="s">
        <v>18</v>
      </c>
      <c r="F8" s="8" t="s">
        <v>19</v>
      </c>
      <c r="G8" s="9">
        <v>3</v>
      </c>
      <c r="H8" s="8">
        <v>31.75</v>
      </c>
      <c r="I8" s="8">
        <v>23050108</v>
      </c>
      <c r="J8" s="7">
        <v>81.06</v>
      </c>
      <c r="K8" s="7">
        <f t="shared" si="0"/>
        <v>40.53</v>
      </c>
      <c r="L8" s="7">
        <f t="shared" si="1"/>
        <v>72.28</v>
      </c>
      <c r="M8" s="7">
        <v>5</v>
      </c>
      <c r="N8" s="7" t="s">
        <v>27</v>
      </c>
    </row>
    <row r="9" ht="27" customHeight="1" spans="1:14">
      <c r="A9" s="7">
        <v>6</v>
      </c>
      <c r="B9" s="8" t="s">
        <v>30</v>
      </c>
      <c r="C9" s="8" t="s">
        <v>16</v>
      </c>
      <c r="D9" s="8" t="s">
        <v>31</v>
      </c>
      <c r="E9" s="8" t="s">
        <v>18</v>
      </c>
      <c r="F9" s="8" t="s">
        <v>19</v>
      </c>
      <c r="G9" s="9">
        <v>3</v>
      </c>
      <c r="H9" s="8">
        <v>33.625</v>
      </c>
      <c r="I9" s="8">
        <v>23050103</v>
      </c>
      <c r="J9" s="7">
        <v>77.16</v>
      </c>
      <c r="K9" s="7">
        <f t="shared" si="0"/>
        <v>38.58</v>
      </c>
      <c r="L9" s="7">
        <f t="shared" si="1"/>
        <v>72.205</v>
      </c>
      <c r="M9" s="7">
        <v>6</v>
      </c>
      <c r="N9" s="7" t="s">
        <v>27</v>
      </c>
    </row>
    <row r="10" ht="27" customHeight="1" spans="1:14">
      <c r="A10" s="7">
        <v>7</v>
      </c>
      <c r="B10" s="8" t="s">
        <v>32</v>
      </c>
      <c r="C10" s="8" t="s">
        <v>16</v>
      </c>
      <c r="D10" s="8" t="s">
        <v>33</v>
      </c>
      <c r="E10" s="8" t="s">
        <v>18</v>
      </c>
      <c r="F10" s="8" t="s">
        <v>19</v>
      </c>
      <c r="G10" s="9">
        <v>3</v>
      </c>
      <c r="H10" s="8">
        <v>31.75</v>
      </c>
      <c r="I10" s="8">
        <v>23050107</v>
      </c>
      <c r="J10" s="7">
        <v>79.56</v>
      </c>
      <c r="K10" s="7">
        <f t="shared" si="0"/>
        <v>39.78</v>
      </c>
      <c r="L10" s="7">
        <f t="shared" si="1"/>
        <v>71.53</v>
      </c>
      <c r="M10" s="7">
        <v>7</v>
      </c>
      <c r="N10" s="7" t="s">
        <v>27</v>
      </c>
    </row>
    <row r="11" ht="27" customHeight="1" spans="1:14">
      <c r="A11" s="7">
        <v>8</v>
      </c>
      <c r="B11" s="8" t="s">
        <v>34</v>
      </c>
      <c r="C11" s="8" t="s">
        <v>16</v>
      </c>
      <c r="D11" s="8" t="s">
        <v>35</v>
      </c>
      <c r="E11" s="8" t="s">
        <v>18</v>
      </c>
      <c r="F11" s="8" t="s">
        <v>19</v>
      </c>
      <c r="G11" s="9">
        <v>3</v>
      </c>
      <c r="H11" s="8">
        <v>32.5</v>
      </c>
      <c r="I11" s="8">
        <v>23050106</v>
      </c>
      <c r="J11" s="7">
        <v>74.52</v>
      </c>
      <c r="K11" s="7">
        <f t="shared" si="0"/>
        <v>37.26</v>
      </c>
      <c r="L11" s="7">
        <f t="shared" si="1"/>
        <v>69.76</v>
      </c>
      <c r="M11" s="7">
        <v>8</v>
      </c>
      <c r="N11" s="7" t="s">
        <v>27</v>
      </c>
    </row>
    <row r="12" ht="27" customHeight="1" spans="1:14">
      <c r="A12" s="7">
        <v>9</v>
      </c>
      <c r="B12" s="8" t="s">
        <v>36</v>
      </c>
      <c r="C12" s="8" t="s">
        <v>37</v>
      </c>
      <c r="D12" s="8" t="s">
        <v>38</v>
      </c>
      <c r="E12" s="8" t="s">
        <v>18</v>
      </c>
      <c r="F12" s="8" t="s">
        <v>19</v>
      </c>
      <c r="G12" s="9">
        <v>3</v>
      </c>
      <c r="H12" s="8">
        <v>32.5</v>
      </c>
      <c r="I12" s="8">
        <v>23050105</v>
      </c>
      <c r="J12" s="7" t="s">
        <v>39</v>
      </c>
      <c r="K12" s="7">
        <v>0</v>
      </c>
      <c r="L12" s="7">
        <f>H12</f>
        <v>32.5</v>
      </c>
      <c r="M12" s="7">
        <v>9</v>
      </c>
      <c r="N12" s="7" t="s">
        <v>27</v>
      </c>
    </row>
    <row r="13" ht="27" customHeight="1" spans="1:14">
      <c r="A13" s="7">
        <v>10</v>
      </c>
      <c r="B13" s="8" t="s">
        <v>40</v>
      </c>
      <c r="C13" s="8" t="s">
        <v>16</v>
      </c>
      <c r="D13" s="8" t="s">
        <v>41</v>
      </c>
      <c r="E13" s="8" t="s">
        <v>42</v>
      </c>
      <c r="F13" s="8" t="s">
        <v>43</v>
      </c>
      <c r="G13" s="9">
        <v>3</v>
      </c>
      <c r="H13" s="8">
        <v>33.375</v>
      </c>
      <c r="I13" s="8">
        <v>23050201</v>
      </c>
      <c r="J13" s="7">
        <v>79.08</v>
      </c>
      <c r="K13" s="7">
        <f t="shared" ref="K13:K20" si="2">J13*0.5</f>
        <v>39.54</v>
      </c>
      <c r="L13" s="7">
        <f t="shared" ref="L13:L20" si="3">H13+K13</f>
        <v>72.915</v>
      </c>
      <c r="M13" s="7">
        <v>1</v>
      </c>
      <c r="N13" s="7" t="s">
        <v>20</v>
      </c>
    </row>
    <row r="14" ht="27" customHeight="1" spans="1:14">
      <c r="A14" s="7">
        <v>11</v>
      </c>
      <c r="B14" s="8" t="s">
        <v>44</v>
      </c>
      <c r="C14" s="8" t="s">
        <v>16</v>
      </c>
      <c r="D14" s="8" t="s">
        <v>45</v>
      </c>
      <c r="E14" s="8" t="s">
        <v>42</v>
      </c>
      <c r="F14" s="8" t="s">
        <v>43</v>
      </c>
      <c r="G14" s="9">
        <v>3</v>
      </c>
      <c r="H14" s="8">
        <v>32.75</v>
      </c>
      <c r="I14" s="8">
        <v>23050202</v>
      </c>
      <c r="J14" s="7">
        <v>75.96</v>
      </c>
      <c r="K14" s="7">
        <f t="shared" si="2"/>
        <v>37.98</v>
      </c>
      <c r="L14" s="7">
        <f t="shared" si="3"/>
        <v>70.73</v>
      </c>
      <c r="M14" s="7">
        <v>2</v>
      </c>
      <c r="N14" s="7" t="s">
        <v>20</v>
      </c>
    </row>
    <row r="15" ht="27" customHeight="1" spans="1:14">
      <c r="A15" s="7">
        <v>12</v>
      </c>
      <c r="B15" s="8" t="s">
        <v>46</v>
      </c>
      <c r="C15" s="8" t="s">
        <v>16</v>
      </c>
      <c r="D15" s="8" t="s">
        <v>47</v>
      </c>
      <c r="E15" s="8" t="s">
        <v>42</v>
      </c>
      <c r="F15" s="8" t="s">
        <v>43</v>
      </c>
      <c r="G15" s="9">
        <v>3</v>
      </c>
      <c r="H15" s="8">
        <v>31.375</v>
      </c>
      <c r="I15" s="8">
        <v>23050203</v>
      </c>
      <c r="J15" s="7">
        <v>78.48</v>
      </c>
      <c r="K15" s="7">
        <f t="shared" si="2"/>
        <v>39.24</v>
      </c>
      <c r="L15" s="7">
        <f t="shared" si="3"/>
        <v>70.615</v>
      </c>
      <c r="M15" s="7">
        <v>3</v>
      </c>
      <c r="N15" s="7" t="s">
        <v>20</v>
      </c>
    </row>
    <row r="16" ht="27" customHeight="1" spans="1:14">
      <c r="A16" s="7">
        <v>13</v>
      </c>
      <c r="B16" s="8" t="s">
        <v>48</v>
      </c>
      <c r="C16" s="8" t="s">
        <v>16</v>
      </c>
      <c r="D16" s="8" t="s">
        <v>49</v>
      </c>
      <c r="E16" s="8" t="s">
        <v>42</v>
      </c>
      <c r="F16" s="8" t="s">
        <v>43</v>
      </c>
      <c r="G16" s="9">
        <v>3</v>
      </c>
      <c r="H16" s="8">
        <v>28.25</v>
      </c>
      <c r="I16" s="8">
        <v>23050210</v>
      </c>
      <c r="J16" s="7">
        <v>78.82</v>
      </c>
      <c r="K16" s="7">
        <f t="shared" si="2"/>
        <v>39.41</v>
      </c>
      <c r="L16" s="7">
        <f t="shared" si="3"/>
        <v>67.66</v>
      </c>
      <c r="M16" s="7">
        <v>4</v>
      </c>
      <c r="N16" s="7" t="s">
        <v>27</v>
      </c>
    </row>
    <row r="17" ht="27" customHeight="1" spans="1:14">
      <c r="A17" s="7">
        <v>14</v>
      </c>
      <c r="B17" s="8" t="s">
        <v>50</v>
      </c>
      <c r="C17" s="8" t="s">
        <v>16</v>
      </c>
      <c r="D17" s="8" t="s">
        <v>51</v>
      </c>
      <c r="E17" s="8" t="s">
        <v>42</v>
      </c>
      <c r="F17" s="8" t="s">
        <v>43</v>
      </c>
      <c r="G17" s="9">
        <v>3</v>
      </c>
      <c r="H17" s="8">
        <v>28.5</v>
      </c>
      <c r="I17" s="8">
        <v>23050208</v>
      </c>
      <c r="J17" s="7">
        <v>74.44</v>
      </c>
      <c r="K17" s="7">
        <f t="shared" si="2"/>
        <v>37.22</v>
      </c>
      <c r="L17" s="7">
        <f t="shared" si="3"/>
        <v>65.72</v>
      </c>
      <c r="M17" s="7">
        <v>5</v>
      </c>
      <c r="N17" s="7" t="s">
        <v>27</v>
      </c>
    </row>
    <row r="18" ht="27" customHeight="1" spans="1:14">
      <c r="A18" s="7">
        <v>15</v>
      </c>
      <c r="B18" s="8" t="s">
        <v>52</v>
      </c>
      <c r="C18" s="8" t="s">
        <v>16</v>
      </c>
      <c r="D18" s="8" t="s">
        <v>53</v>
      </c>
      <c r="E18" s="8" t="s">
        <v>42</v>
      </c>
      <c r="F18" s="8" t="s">
        <v>43</v>
      </c>
      <c r="G18" s="9">
        <v>3</v>
      </c>
      <c r="H18" s="8">
        <v>28.25</v>
      </c>
      <c r="I18" s="8">
        <v>23050209</v>
      </c>
      <c r="J18" s="7">
        <v>74.66</v>
      </c>
      <c r="K18" s="7">
        <f t="shared" si="2"/>
        <v>37.33</v>
      </c>
      <c r="L18" s="7">
        <f t="shared" si="3"/>
        <v>65.58</v>
      </c>
      <c r="M18" s="7">
        <v>6</v>
      </c>
      <c r="N18" s="7" t="s">
        <v>27</v>
      </c>
    </row>
    <row r="19" ht="27" customHeight="1" spans="1:14">
      <c r="A19" s="7">
        <v>16</v>
      </c>
      <c r="B19" s="8" t="s">
        <v>54</v>
      </c>
      <c r="C19" s="8" t="s">
        <v>37</v>
      </c>
      <c r="D19" s="8" t="s">
        <v>55</v>
      </c>
      <c r="E19" s="8" t="s">
        <v>42</v>
      </c>
      <c r="F19" s="8" t="s">
        <v>43</v>
      </c>
      <c r="G19" s="9">
        <v>3</v>
      </c>
      <c r="H19" s="8">
        <v>28.75</v>
      </c>
      <c r="I19" s="8">
        <v>23050206</v>
      </c>
      <c r="J19" s="7">
        <v>72.12</v>
      </c>
      <c r="K19" s="7">
        <f t="shared" si="2"/>
        <v>36.06</v>
      </c>
      <c r="L19" s="7">
        <f t="shared" si="3"/>
        <v>64.81</v>
      </c>
      <c r="M19" s="7">
        <v>7</v>
      </c>
      <c r="N19" s="7" t="s">
        <v>27</v>
      </c>
    </row>
    <row r="20" ht="27" customHeight="1" spans="1:14">
      <c r="A20" s="7">
        <v>17</v>
      </c>
      <c r="B20" s="8" t="s">
        <v>56</v>
      </c>
      <c r="C20" s="8" t="s">
        <v>16</v>
      </c>
      <c r="D20" s="8" t="s">
        <v>57</v>
      </c>
      <c r="E20" s="8" t="s">
        <v>42</v>
      </c>
      <c r="F20" s="8" t="s">
        <v>43</v>
      </c>
      <c r="G20" s="9">
        <v>3</v>
      </c>
      <c r="H20" s="8">
        <v>29.25</v>
      </c>
      <c r="I20" s="8">
        <v>23050205</v>
      </c>
      <c r="J20" s="7">
        <v>63.46</v>
      </c>
      <c r="K20" s="7">
        <f t="shared" si="2"/>
        <v>31.73</v>
      </c>
      <c r="L20" s="7">
        <f t="shared" si="3"/>
        <v>60.98</v>
      </c>
      <c r="M20" s="7">
        <v>8</v>
      </c>
      <c r="N20" s="7" t="s">
        <v>27</v>
      </c>
    </row>
    <row r="21" ht="27" customHeight="1" spans="1:14">
      <c r="A21" s="7">
        <v>18</v>
      </c>
      <c r="B21" s="8" t="s">
        <v>58</v>
      </c>
      <c r="C21" s="8" t="s">
        <v>37</v>
      </c>
      <c r="D21" s="8" t="s">
        <v>59</v>
      </c>
      <c r="E21" s="8" t="s">
        <v>42</v>
      </c>
      <c r="F21" s="8" t="s">
        <v>43</v>
      </c>
      <c r="G21" s="9">
        <v>3</v>
      </c>
      <c r="H21" s="8">
        <v>29.5</v>
      </c>
      <c r="I21" s="8">
        <v>23050204</v>
      </c>
      <c r="J21" s="7" t="s">
        <v>39</v>
      </c>
      <c r="K21" s="7">
        <v>0</v>
      </c>
      <c r="L21" s="7">
        <f>H21</f>
        <v>29.5</v>
      </c>
      <c r="M21" s="7">
        <v>9</v>
      </c>
      <c r="N21" s="7" t="s">
        <v>27</v>
      </c>
    </row>
    <row r="22" ht="27" customHeight="1" spans="1:14">
      <c r="A22" s="7">
        <v>19</v>
      </c>
      <c r="B22" s="8" t="s">
        <v>60</v>
      </c>
      <c r="C22" s="8" t="s">
        <v>16</v>
      </c>
      <c r="D22" s="8" t="s">
        <v>61</v>
      </c>
      <c r="E22" s="8" t="s">
        <v>42</v>
      </c>
      <c r="F22" s="8" t="s">
        <v>43</v>
      </c>
      <c r="G22" s="9">
        <v>3</v>
      </c>
      <c r="H22" s="8">
        <v>28.625</v>
      </c>
      <c r="I22" s="8">
        <v>23050207</v>
      </c>
      <c r="J22" s="7" t="s">
        <v>39</v>
      </c>
      <c r="K22" s="7">
        <v>0</v>
      </c>
      <c r="L22" s="7">
        <f>H22</f>
        <v>28.625</v>
      </c>
      <c r="M22" s="7">
        <v>10</v>
      </c>
      <c r="N22" s="7" t="s">
        <v>27</v>
      </c>
    </row>
    <row r="23" ht="27" customHeight="1" spans="1:14">
      <c r="A23" s="7">
        <v>20</v>
      </c>
      <c r="B23" s="8" t="s">
        <v>62</v>
      </c>
      <c r="C23" s="8" t="s">
        <v>16</v>
      </c>
      <c r="D23" s="8" t="s">
        <v>63</v>
      </c>
      <c r="E23" s="8" t="s">
        <v>64</v>
      </c>
      <c r="F23" s="8" t="s">
        <v>65</v>
      </c>
      <c r="G23" s="9">
        <v>3</v>
      </c>
      <c r="H23" s="8">
        <v>38.625</v>
      </c>
      <c r="I23" s="8">
        <v>23050301</v>
      </c>
      <c r="J23" s="7">
        <v>80.46</v>
      </c>
      <c r="K23" s="7">
        <f t="shared" ref="K23:K36" si="4">J23*0.5</f>
        <v>40.23</v>
      </c>
      <c r="L23" s="7">
        <f t="shared" ref="L23:L36" si="5">H23+K23</f>
        <v>78.855</v>
      </c>
      <c r="M23" s="7">
        <v>1</v>
      </c>
      <c r="N23" s="7" t="s">
        <v>20</v>
      </c>
    </row>
    <row r="24" ht="27" customHeight="1" spans="1:14">
      <c r="A24" s="7">
        <v>21</v>
      </c>
      <c r="B24" s="8" t="s">
        <v>66</v>
      </c>
      <c r="C24" s="8" t="s">
        <v>16</v>
      </c>
      <c r="D24" s="8" t="s">
        <v>67</v>
      </c>
      <c r="E24" s="8" t="s">
        <v>64</v>
      </c>
      <c r="F24" s="8" t="s">
        <v>65</v>
      </c>
      <c r="G24" s="9">
        <v>3</v>
      </c>
      <c r="H24" s="8">
        <v>36</v>
      </c>
      <c r="I24" s="8">
        <v>23050302</v>
      </c>
      <c r="J24" s="7">
        <v>80.62</v>
      </c>
      <c r="K24" s="7">
        <f t="shared" si="4"/>
        <v>40.31</v>
      </c>
      <c r="L24" s="7">
        <f t="shared" si="5"/>
        <v>76.31</v>
      </c>
      <c r="M24" s="7">
        <v>2</v>
      </c>
      <c r="N24" s="7" t="s">
        <v>20</v>
      </c>
    </row>
    <row r="25" ht="27" customHeight="1" spans="1:14">
      <c r="A25" s="7">
        <v>22</v>
      </c>
      <c r="B25" s="8" t="s">
        <v>68</v>
      </c>
      <c r="C25" s="8" t="s">
        <v>16</v>
      </c>
      <c r="D25" s="8" t="s">
        <v>69</v>
      </c>
      <c r="E25" s="8" t="s">
        <v>64</v>
      </c>
      <c r="F25" s="8" t="s">
        <v>65</v>
      </c>
      <c r="G25" s="9">
        <v>3</v>
      </c>
      <c r="H25" s="8">
        <v>34.625</v>
      </c>
      <c r="I25" s="8">
        <v>23050304</v>
      </c>
      <c r="J25" s="7">
        <v>81.98</v>
      </c>
      <c r="K25" s="7">
        <f t="shared" si="4"/>
        <v>40.99</v>
      </c>
      <c r="L25" s="7">
        <f t="shared" si="5"/>
        <v>75.615</v>
      </c>
      <c r="M25" s="7">
        <v>3</v>
      </c>
      <c r="N25" s="7" t="s">
        <v>20</v>
      </c>
    </row>
    <row r="26" ht="27" customHeight="1" spans="1:14">
      <c r="A26" s="7">
        <v>23</v>
      </c>
      <c r="B26" s="8" t="s">
        <v>70</v>
      </c>
      <c r="C26" s="8" t="s">
        <v>16</v>
      </c>
      <c r="D26" s="8" t="s">
        <v>71</v>
      </c>
      <c r="E26" s="8" t="s">
        <v>64</v>
      </c>
      <c r="F26" s="8" t="s">
        <v>65</v>
      </c>
      <c r="G26" s="9">
        <v>3</v>
      </c>
      <c r="H26" s="8">
        <v>33.875</v>
      </c>
      <c r="I26" s="8">
        <v>23050307</v>
      </c>
      <c r="J26" s="7">
        <v>82.8</v>
      </c>
      <c r="K26" s="7">
        <f t="shared" si="4"/>
        <v>41.4</v>
      </c>
      <c r="L26" s="7">
        <f t="shared" si="5"/>
        <v>75.275</v>
      </c>
      <c r="M26" s="7">
        <v>4</v>
      </c>
      <c r="N26" s="7" t="s">
        <v>27</v>
      </c>
    </row>
    <row r="27" ht="27" customHeight="1" spans="1:14">
      <c r="A27" s="7">
        <v>24</v>
      </c>
      <c r="B27" s="8" t="s">
        <v>72</v>
      </c>
      <c r="C27" s="8" t="s">
        <v>16</v>
      </c>
      <c r="D27" s="8" t="s">
        <v>73</v>
      </c>
      <c r="E27" s="8" t="s">
        <v>64</v>
      </c>
      <c r="F27" s="8" t="s">
        <v>65</v>
      </c>
      <c r="G27" s="9">
        <v>3</v>
      </c>
      <c r="H27" s="8">
        <v>34.75</v>
      </c>
      <c r="I27" s="8">
        <v>23050303</v>
      </c>
      <c r="J27" s="7">
        <v>80.74</v>
      </c>
      <c r="K27" s="7">
        <f t="shared" si="4"/>
        <v>40.37</v>
      </c>
      <c r="L27" s="7">
        <f t="shared" si="5"/>
        <v>75.12</v>
      </c>
      <c r="M27" s="7">
        <v>5</v>
      </c>
      <c r="N27" s="7" t="s">
        <v>27</v>
      </c>
    </row>
    <row r="28" ht="27" customHeight="1" spans="1:14">
      <c r="A28" s="7">
        <v>25</v>
      </c>
      <c r="B28" s="8" t="s">
        <v>74</v>
      </c>
      <c r="C28" s="8" t="s">
        <v>16</v>
      </c>
      <c r="D28" s="8" t="s">
        <v>75</v>
      </c>
      <c r="E28" s="8" t="s">
        <v>64</v>
      </c>
      <c r="F28" s="8" t="s">
        <v>65</v>
      </c>
      <c r="G28" s="9">
        <v>3</v>
      </c>
      <c r="H28" s="8">
        <v>33.625</v>
      </c>
      <c r="I28" s="8">
        <v>23050309</v>
      </c>
      <c r="J28" s="7">
        <v>81.42</v>
      </c>
      <c r="K28" s="7">
        <f t="shared" si="4"/>
        <v>40.71</v>
      </c>
      <c r="L28" s="7">
        <f t="shared" si="5"/>
        <v>74.335</v>
      </c>
      <c r="M28" s="7">
        <v>6</v>
      </c>
      <c r="N28" s="7" t="s">
        <v>27</v>
      </c>
    </row>
    <row r="29" ht="27" customHeight="1" spans="1:14">
      <c r="A29" s="7">
        <v>26</v>
      </c>
      <c r="B29" s="8" t="s">
        <v>76</v>
      </c>
      <c r="C29" s="8" t="s">
        <v>16</v>
      </c>
      <c r="D29" s="8" t="s">
        <v>77</v>
      </c>
      <c r="E29" s="8" t="s">
        <v>64</v>
      </c>
      <c r="F29" s="8" t="s">
        <v>65</v>
      </c>
      <c r="G29" s="9">
        <v>3</v>
      </c>
      <c r="H29" s="8">
        <v>34</v>
      </c>
      <c r="I29" s="8">
        <v>23050305</v>
      </c>
      <c r="J29" s="7">
        <v>78.96</v>
      </c>
      <c r="K29" s="7">
        <f t="shared" si="4"/>
        <v>39.48</v>
      </c>
      <c r="L29" s="7">
        <f t="shared" si="5"/>
        <v>73.48</v>
      </c>
      <c r="M29" s="7">
        <v>7</v>
      </c>
      <c r="N29" s="7" t="s">
        <v>27</v>
      </c>
    </row>
    <row r="30" ht="27" customHeight="1" spans="1:14">
      <c r="A30" s="7">
        <v>27</v>
      </c>
      <c r="B30" s="8" t="s">
        <v>78</v>
      </c>
      <c r="C30" s="8" t="s">
        <v>16</v>
      </c>
      <c r="D30" s="8" t="s">
        <v>79</v>
      </c>
      <c r="E30" s="8" t="s">
        <v>64</v>
      </c>
      <c r="F30" s="8" t="s">
        <v>65</v>
      </c>
      <c r="G30" s="9">
        <v>3</v>
      </c>
      <c r="H30" s="8">
        <v>34</v>
      </c>
      <c r="I30" s="8">
        <v>23050306</v>
      </c>
      <c r="J30" s="7">
        <v>78.46</v>
      </c>
      <c r="K30" s="7">
        <f t="shared" si="4"/>
        <v>39.23</v>
      </c>
      <c r="L30" s="7">
        <f t="shared" si="5"/>
        <v>73.23</v>
      </c>
      <c r="M30" s="7">
        <v>8</v>
      </c>
      <c r="N30" s="7" t="s">
        <v>27</v>
      </c>
    </row>
    <row r="31" ht="27" customHeight="1" spans="1:14">
      <c r="A31" s="7">
        <v>28</v>
      </c>
      <c r="B31" s="8" t="s">
        <v>80</v>
      </c>
      <c r="C31" s="8" t="s">
        <v>16</v>
      </c>
      <c r="D31" s="8" t="s">
        <v>81</v>
      </c>
      <c r="E31" s="8" t="s">
        <v>64</v>
      </c>
      <c r="F31" s="8" t="s">
        <v>65</v>
      </c>
      <c r="G31" s="9">
        <v>3</v>
      </c>
      <c r="H31" s="8">
        <v>33.75</v>
      </c>
      <c r="I31" s="8">
        <v>23050308</v>
      </c>
      <c r="J31" s="7">
        <v>78.7</v>
      </c>
      <c r="K31" s="7">
        <f t="shared" si="4"/>
        <v>39.35</v>
      </c>
      <c r="L31" s="7">
        <f t="shared" si="5"/>
        <v>73.1</v>
      </c>
      <c r="M31" s="7">
        <v>9</v>
      </c>
      <c r="N31" s="7" t="s">
        <v>27</v>
      </c>
    </row>
    <row r="32" ht="27" customHeight="1" spans="1:14">
      <c r="A32" s="7">
        <v>29</v>
      </c>
      <c r="B32" s="8" t="s">
        <v>82</v>
      </c>
      <c r="C32" s="8" t="s">
        <v>16</v>
      </c>
      <c r="D32" s="8" t="s">
        <v>83</v>
      </c>
      <c r="E32" s="8" t="s">
        <v>84</v>
      </c>
      <c r="F32" s="8" t="s">
        <v>85</v>
      </c>
      <c r="G32" s="9">
        <v>2</v>
      </c>
      <c r="H32" s="8">
        <v>36.25</v>
      </c>
      <c r="I32" s="8">
        <v>23050401</v>
      </c>
      <c r="J32" s="7">
        <v>81.22</v>
      </c>
      <c r="K32" s="7">
        <f t="shared" si="4"/>
        <v>40.61</v>
      </c>
      <c r="L32" s="7">
        <f t="shared" si="5"/>
        <v>76.86</v>
      </c>
      <c r="M32" s="7">
        <v>1</v>
      </c>
      <c r="N32" s="7" t="s">
        <v>20</v>
      </c>
    </row>
    <row r="33" ht="27" customHeight="1" spans="1:14">
      <c r="A33" s="7">
        <v>30</v>
      </c>
      <c r="B33" s="8" t="s">
        <v>86</v>
      </c>
      <c r="C33" s="8" t="s">
        <v>16</v>
      </c>
      <c r="D33" s="8" t="s">
        <v>87</v>
      </c>
      <c r="E33" s="8" t="s">
        <v>84</v>
      </c>
      <c r="F33" s="8" t="s">
        <v>85</v>
      </c>
      <c r="G33" s="9">
        <v>2</v>
      </c>
      <c r="H33" s="8">
        <v>35.125</v>
      </c>
      <c r="I33" s="8">
        <v>23050405</v>
      </c>
      <c r="J33" s="7">
        <v>78.86</v>
      </c>
      <c r="K33" s="7">
        <f t="shared" si="4"/>
        <v>39.43</v>
      </c>
      <c r="L33" s="7">
        <f t="shared" si="5"/>
        <v>74.555</v>
      </c>
      <c r="M33" s="7">
        <v>2</v>
      </c>
      <c r="N33" s="7" t="s">
        <v>20</v>
      </c>
    </row>
    <row r="34" ht="27" customHeight="1" spans="1:14">
      <c r="A34" s="7">
        <v>31</v>
      </c>
      <c r="B34" s="8" t="s">
        <v>88</v>
      </c>
      <c r="C34" s="8" t="s">
        <v>16</v>
      </c>
      <c r="D34" s="8" t="s">
        <v>89</v>
      </c>
      <c r="E34" s="8" t="s">
        <v>84</v>
      </c>
      <c r="F34" s="8" t="s">
        <v>85</v>
      </c>
      <c r="G34" s="9">
        <v>2</v>
      </c>
      <c r="H34" s="8">
        <v>35.375</v>
      </c>
      <c r="I34" s="8">
        <v>23050403</v>
      </c>
      <c r="J34" s="7">
        <v>77.5</v>
      </c>
      <c r="K34" s="7">
        <f t="shared" si="4"/>
        <v>38.75</v>
      </c>
      <c r="L34" s="7">
        <f t="shared" si="5"/>
        <v>74.125</v>
      </c>
      <c r="M34" s="7">
        <v>3</v>
      </c>
      <c r="N34" s="7" t="s">
        <v>27</v>
      </c>
    </row>
    <row r="35" ht="27" customHeight="1" spans="1:14">
      <c r="A35" s="7">
        <v>32</v>
      </c>
      <c r="B35" s="8" t="s">
        <v>90</v>
      </c>
      <c r="C35" s="8" t="s">
        <v>16</v>
      </c>
      <c r="D35" s="8" t="s">
        <v>91</v>
      </c>
      <c r="E35" s="8" t="s">
        <v>84</v>
      </c>
      <c r="F35" s="8" t="s">
        <v>85</v>
      </c>
      <c r="G35" s="9">
        <v>2</v>
      </c>
      <c r="H35" s="8">
        <v>35.375</v>
      </c>
      <c r="I35" s="8">
        <v>23050404</v>
      </c>
      <c r="J35" s="7">
        <v>75.42</v>
      </c>
      <c r="K35" s="7">
        <f t="shared" si="4"/>
        <v>37.71</v>
      </c>
      <c r="L35" s="7">
        <f t="shared" si="5"/>
        <v>73.085</v>
      </c>
      <c r="M35" s="7">
        <v>4</v>
      </c>
      <c r="N35" s="7" t="s">
        <v>27</v>
      </c>
    </row>
    <row r="36" ht="27" customHeight="1" spans="1:14">
      <c r="A36" s="7">
        <v>33</v>
      </c>
      <c r="B36" s="8" t="s">
        <v>92</v>
      </c>
      <c r="C36" s="8" t="s">
        <v>16</v>
      </c>
      <c r="D36" s="8" t="s">
        <v>93</v>
      </c>
      <c r="E36" s="8" t="s">
        <v>84</v>
      </c>
      <c r="F36" s="8" t="s">
        <v>85</v>
      </c>
      <c r="G36" s="9">
        <v>2</v>
      </c>
      <c r="H36" s="8">
        <v>35</v>
      </c>
      <c r="I36" s="8">
        <v>23050406</v>
      </c>
      <c r="J36" s="7">
        <v>71.4</v>
      </c>
      <c r="K36" s="7">
        <f t="shared" si="4"/>
        <v>35.7</v>
      </c>
      <c r="L36" s="7">
        <f t="shared" si="5"/>
        <v>70.7</v>
      </c>
      <c r="M36" s="7">
        <v>5</v>
      </c>
      <c r="N36" s="7" t="s">
        <v>27</v>
      </c>
    </row>
    <row r="37" ht="27" customHeight="1" spans="1:14">
      <c r="A37" s="7">
        <v>34</v>
      </c>
      <c r="B37" s="8" t="s">
        <v>94</v>
      </c>
      <c r="C37" s="8" t="s">
        <v>16</v>
      </c>
      <c r="D37" s="8" t="s">
        <v>95</v>
      </c>
      <c r="E37" s="8" t="s">
        <v>84</v>
      </c>
      <c r="F37" s="8" t="s">
        <v>85</v>
      </c>
      <c r="G37" s="9">
        <v>2</v>
      </c>
      <c r="H37" s="8">
        <v>35.625</v>
      </c>
      <c r="I37" s="8">
        <v>23050402</v>
      </c>
      <c r="J37" s="7" t="s">
        <v>39</v>
      </c>
      <c r="K37" s="7">
        <v>0</v>
      </c>
      <c r="L37" s="7">
        <f>H37</f>
        <v>35.625</v>
      </c>
      <c r="M37" s="7">
        <v>6</v>
      </c>
      <c r="N37" s="7" t="s">
        <v>27</v>
      </c>
    </row>
    <row r="38" ht="27" customHeight="1" spans="1:14">
      <c r="A38" s="7">
        <v>35</v>
      </c>
      <c r="B38" s="8" t="s">
        <v>96</v>
      </c>
      <c r="C38" s="8" t="s">
        <v>16</v>
      </c>
      <c r="D38" s="8" t="s">
        <v>97</v>
      </c>
      <c r="E38" s="8" t="s">
        <v>98</v>
      </c>
      <c r="F38" s="8" t="s">
        <v>99</v>
      </c>
      <c r="G38" s="9">
        <v>2</v>
      </c>
      <c r="H38" s="8">
        <v>36.5</v>
      </c>
      <c r="I38" s="8">
        <v>23050501</v>
      </c>
      <c r="J38" s="7">
        <v>83.62</v>
      </c>
      <c r="K38" s="7">
        <f>J38*0.5</f>
        <v>41.81</v>
      </c>
      <c r="L38" s="7">
        <f>H38+K38</f>
        <v>78.31</v>
      </c>
      <c r="M38" s="7">
        <v>1</v>
      </c>
      <c r="N38" s="7" t="s">
        <v>20</v>
      </c>
    </row>
    <row r="39" ht="27" customHeight="1" spans="1:14">
      <c r="A39" s="7">
        <v>36</v>
      </c>
      <c r="B39" s="8" t="s">
        <v>100</v>
      </c>
      <c r="C39" s="8" t="s">
        <v>16</v>
      </c>
      <c r="D39" s="8" t="s">
        <v>101</v>
      </c>
      <c r="E39" s="8" t="s">
        <v>98</v>
      </c>
      <c r="F39" s="8" t="s">
        <v>99</v>
      </c>
      <c r="G39" s="9">
        <v>2</v>
      </c>
      <c r="H39" s="8">
        <v>36.375</v>
      </c>
      <c r="I39" s="8">
        <v>23050502</v>
      </c>
      <c r="J39" s="7">
        <v>81.64</v>
      </c>
      <c r="K39" s="7">
        <f>J39*0.5</f>
        <v>40.82</v>
      </c>
      <c r="L39" s="7">
        <f>H39+K39</f>
        <v>77.195</v>
      </c>
      <c r="M39" s="7">
        <v>2</v>
      </c>
      <c r="N39" s="7" t="s">
        <v>20</v>
      </c>
    </row>
    <row r="40" ht="27" customHeight="1" spans="1:14">
      <c r="A40" s="7">
        <v>37</v>
      </c>
      <c r="B40" s="8" t="s">
        <v>102</v>
      </c>
      <c r="C40" s="8" t="s">
        <v>16</v>
      </c>
      <c r="D40" s="8" t="s">
        <v>103</v>
      </c>
      <c r="E40" s="8" t="s">
        <v>98</v>
      </c>
      <c r="F40" s="8" t="s">
        <v>99</v>
      </c>
      <c r="G40" s="9">
        <v>2</v>
      </c>
      <c r="H40" s="8">
        <v>35.625</v>
      </c>
      <c r="I40" s="8">
        <v>23050504</v>
      </c>
      <c r="J40" s="7">
        <v>81.68</v>
      </c>
      <c r="K40" s="7">
        <f>J40*0.5</f>
        <v>40.84</v>
      </c>
      <c r="L40" s="7">
        <f>H40+K40</f>
        <v>76.465</v>
      </c>
      <c r="M40" s="7">
        <v>3</v>
      </c>
      <c r="N40" s="7" t="s">
        <v>27</v>
      </c>
    </row>
    <row r="41" ht="27" customHeight="1" spans="1:14">
      <c r="A41" s="7">
        <v>38</v>
      </c>
      <c r="B41" s="8" t="s">
        <v>104</v>
      </c>
      <c r="C41" s="8" t="s">
        <v>16</v>
      </c>
      <c r="D41" s="8" t="s">
        <v>105</v>
      </c>
      <c r="E41" s="8" t="s">
        <v>98</v>
      </c>
      <c r="F41" s="8" t="s">
        <v>99</v>
      </c>
      <c r="G41" s="9">
        <v>2</v>
      </c>
      <c r="H41" s="8">
        <v>34.875</v>
      </c>
      <c r="I41" s="8">
        <v>23050505</v>
      </c>
      <c r="J41" s="7">
        <v>82.52</v>
      </c>
      <c r="K41" s="7">
        <f>J41*0.5</f>
        <v>41.26</v>
      </c>
      <c r="L41" s="7">
        <f>H41+K41</f>
        <v>76.135</v>
      </c>
      <c r="M41" s="7">
        <v>4</v>
      </c>
      <c r="N41" s="7" t="s">
        <v>27</v>
      </c>
    </row>
    <row r="42" ht="27" customHeight="1" spans="1:14">
      <c r="A42" s="7">
        <v>39</v>
      </c>
      <c r="B42" s="8" t="s">
        <v>106</v>
      </c>
      <c r="C42" s="8" t="s">
        <v>16</v>
      </c>
      <c r="D42" s="8" t="s">
        <v>107</v>
      </c>
      <c r="E42" s="8" t="s">
        <v>98</v>
      </c>
      <c r="F42" s="8" t="s">
        <v>99</v>
      </c>
      <c r="G42" s="9">
        <v>2</v>
      </c>
      <c r="H42" s="8">
        <v>36.25</v>
      </c>
      <c r="I42" s="8">
        <v>23050503</v>
      </c>
      <c r="J42" s="7">
        <v>75.38</v>
      </c>
      <c r="K42" s="7">
        <f>J42*0.5</f>
        <v>37.69</v>
      </c>
      <c r="L42" s="7">
        <f>H42+K42</f>
        <v>73.94</v>
      </c>
      <c r="M42" s="7">
        <v>5</v>
      </c>
      <c r="N42" s="7" t="s">
        <v>27</v>
      </c>
    </row>
    <row r="43" ht="27" customHeight="1" spans="1:14">
      <c r="A43" s="7">
        <v>40</v>
      </c>
      <c r="B43" s="8" t="s">
        <v>108</v>
      </c>
      <c r="C43" s="8" t="s">
        <v>16</v>
      </c>
      <c r="D43" s="8" t="s">
        <v>109</v>
      </c>
      <c r="E43" s="8" t="s">
        <v>98</v>
      </c>
      <c r="F43" s="8" t="s">
        <v>99</v>
      </c>
      <c r="G43" s="9">
        <v>2</v>
      </c>
      <c r="H43" s="8">
        <v>34.5</v>
      </c>
      <c r="I43" s="8">
        <v>23050506</v>
      </c>
      <c r="J43" s="7" t="s">
        <v>39</v>
      </c>
      <c r="K43" s="7">
        <v>0</v>
      </c>
      <c r="L43" s="7">
        <f>H43</f>
        <v>34.5</v>
      </c>
      <c r="M43" s="7">
        <v>6</v>
      </c>
      <c r="N43" s="7" t="s">
        <v>27</v>
      </c>
    </row>
    <row r="44" ht="27" customHeight="1" spans="1:14">
      <c r="A44" s="7">
        <v>41</v>
      </c>
      <c r="B44" s="8" t="s">
        <v>110</v>
      </c>
      <c r="C44" s="8" t="s">
        <v>16</v>
      </c>
      <c r="D44" s="8" t="s">
        <v>111</v>
      </c>
      <c r="E44" s="8" t="s">
        <v>112</v>
      </c>
      <c r="F44" s="8" t="s">
        <v>113</v>
      </c>
      <c r="G44" s="9">
        <v>2</v>
      </c>
      <c r="H44" s="8">
        <v>33.125</v>
      </c>
      <c r="I44" s="8">
        <v>23050601</v>
      </c>
      <c r="J44" s="7">
        <v>83.64</v>
      </c>
      <c r="K44" s="7">
        <f t="shared" ref="K44:K53" si="6">J44*0.5</f>
        <v>41.82</v>
      </c>
      <c r="L44" s="7">
        <f t="shared" ref="L44:L53" si="7">H44+K44</f>
        <v>74.945</v>
      </c>
      <c r="M44" s="7">
        <v>1</v>
      </c>
      <c r="N44" s="7" t="s">
        <v>20</v>
      </c>
    </row>
    <row r="45" ht="27" customHeight="1" spans="1:14">
      <c r="A45" s="7">
        <v>42</v>
      </c>
      <c r="B45" s="8" t="s">
        <v>114</v>
      </c>
      <c r="C45" s="8" t="s">
        <v>16</v>
      </c>
      <c r="D45" s="8" t="s">
        <v>115</v>
      </c>
      <c r="E45" s="8" t="s">
        <v>112</v>
      </c>
      <c r="F45" s="8" t="s">
        <v>113</v>
      </c>
      <c r="G45" s="9">
        <v>2</v>
      </c>
      <c r="H45" s="8">
        <v>32</v>
      </c>
      <c r="I45" s="8">
        <v>23050602</v>
      </c>
      <c r="J45" s="7">
        <v>82.58</v>
      </c>
      <c r="K45" s="7">
        <f t="shared" si="6"/>
        <v>41.29</v>
      </c>
      <c r="L45" s="7">
        <f t="shared" si="7"/>
        <v>73.29</v>
      </c>
      <c r="M45" s="7">
        <v>2</v>
      </c>
      <c r="N45" s="7" t="s">
        <v>20</v>
      </c>
    </row>
    <row r="46" ht="27" customHeight="1" spans="1:14">
      <c r="A46" s="7">
        <v>43</v>
      </c>
      <c r="B46" s="8" t="s">
        <v>116</v>
      </c>
      <c r="C46" s="8" t="s">
        <v>37</v>
      </c>
      <c r="D46" s="8" t="s">
        <v>117</v>
      </c>
      <c r="E46" s="8" t="s">
        <v>112</v>
      </c>
      <c r="F46" s="8" t="s">
        <v>113</v>
      </c>
      <c r="G46" s="9">
        <v>2</v>
      </c>
      <c r="H46" s="8">
        <v>32</v>
      </c>
      <c r="I46" s="8">
        <v>23050603</v>
      </c>
      <c r="J46" s="7">
        <v>80.3</v>
      </c>
      <c r="K46" s="7">
        <f t="shared" si="6"/>
        <v>40.15</v>
      </c>
      <c r="L46" s="7">
        <f t="shared" si="7"/>
        <v>72.15</v>
      </c>
      <c r="M46" s="7">
        <v>3</v>
      </c>
      <c r="N46" s="7" t="s">
        <v>27</v>
      </c>
    </row>
    <row r="47" ht="27" customHeight="1" spans="1:14">
      <c r="A47" s="7">
        <v>44</v>
      </c>
      <c r="B47" s="8" t="s">
        <v>118</v>
      </c>
      <c r="C47" s="8" t="s">
        <v>16</v>
      </c>
      <c r="D47" s="8" t="s">
        <v>119</v>
      </c>
      <c r="E47" s="8" t="s">
        <v>112</v>
      </c>
      <c r="F47" s="8" t="s">
        <v>113</v>
      </c>
      <c r="G47" s="9">
        <v>2</v>
      </c>
      <c r="H47" s="8">
        <v>31.375</v>
      </c>
      <c r="I47" s="8">
        <v>23050605</v>
      </c>
      <c r="J47" s="7">
        <v>80.8</v>
      </c>
      <c r="K47" s="7">
        <f t="shared" si="6"/>
        <v>40.4</v>
      </c>
      <c r="L47" s="7">
        <f t="shared" si="7"/>
        <v>71.775</v>
      </c>
      <c r="M47" s="7">
        <v>4</v>
      </c>
      <c r="N47" s="7" t="s">
        <v>27</v>
      </c>
    </row>
    <row r="48" ht="27" customHeight="1" spans="1:14">
      <c r="A48" s="7">
        <v>45</v>
      </c>
      <c r="B48" s="8" t="s">
        <v>120</v>
      </c>
      <c r="C48" s="8" t="s">
        <v>16</v>
      </c>
      <c r="D48" s="8" t="s">
        <v>121</v>
      </c>
      <c r="E48" s="8" t="s">
        <v>112</v>
      </c>
      <c r="F48" s="8" t="s">
        <v>113</v>
      </c>
      <c r="G48" s="9">
        <v>2</v>
      </c>
      <c r="H48" s="8">
        <v>30.25</v>
      </c>
      <c r="I48" s="8">
        <v>23050606</v>
      </c>
      <c r="J48" s="7">
        <v>79.92</v>
      </c>
      <c r="K48" s="7">
        <f t="shared" si="6"/>
        <v>39.96</v>
      </c>
      <c r="L48" s="7">
        <f t="shared" si="7"/>
        <v>70.21</v>
      </c>
      <c r="M48" s="7">
        <v>5</v>
      </c>
      <c r="N48" s="7" t="s">
        <v>27</v>
      </c>
    </row>
    <row r="49" ht="27" customHeight="1" spans="1:14">
      <c r="A49" s="7">
        <v>46</v>
      </c>
      <c r="B49" s="8" t="s">
        <v>122</v>
      </c>
      <c r="C49" s="8" t="s">
        <v>16</v>
      </c>
      <c r="D49" s="8" t="s">
        <v>123</v>
      </c>
      <c r="E49" s="8" t="s">
        <v>112</v>
      </c>
      <c r="F49" s="8" t="s">
        <v>113</v>
      </c>
      <c r="G49" s="9">
        <v>2</v>
      </c>
      <c r="H49" s="8">
        <v>31.625</v>
      </c>
      <c r="I49" s="8">
        <v>23050604</v>
      </c>
      <c r="J49" s="7">
        <v>72.18</v>
      </c>
      <c r="K49" s="7">
        <f t="shared" si="6"/>
        <v>36.09</v>
      </c>
      <c r="L49" s="7">
        <f t="shared" si="7"/>
        <v>67.715</v>
      </c>
      <c r="M49" s="7">
        <v>6</v>
      </c>
      <c r="N49" s="7" t="s">
        <v>27</v>
      </c>
    </row>
    <row r="50" ht="27" customHeight="1" spans="1:14">
      <c r="A50" s="7">
        <v>47</v>
      </c>
      <c r="B50" s="8" t="s">
        <v>124</v>
      </c>
      <c r="C50" s="8" t="s">
        <v>16</v>
      </c>
      <c r="D50" s="8" t="s">
        <v>125</v>
      </c>
      <c r="E50" s="8" t="s">
        <v>126</v>
      </c>
      <c r="F50" s="8" t="s">
        <v>127</v>
      </c>
      <c r="G50" s="9">
        <v>2</v>
      </c>
      <c r="H50" s="8">
        <v>32.75</v>
      </c>
      <c r="I50" s="8">
        <v>23050701</v>
      </c>
      <c r="J50" s="7">
        <v>76.2</v>
      </c>
      <c r="K50" s="7">
        <f t="shared" si="6"/>
        <v>38.1</v>
      </c>
      <c r="L50" s="7">
        <f t="shared" si="7"/>
        <v>70.85</v>
      </c>
      <c r="M50" s="7">
        <v>1</v>
      </c>
      <c r="N50" s="7" t="s">
        <v>20</v>
      </c>
    </row>
    <row r="51" ht="27" customHeight="1" spans="1:14">
      <c r="A51" s="7">
        <v>48</v>
      </c>
      <c r="B51" s="8" t="s">
        <v>128</v>
      </c>
      <c r="C51" s="8" t="s">
        <v>16</v>
      </c>
      <c r="D51" s="8" t="s">
        <v>129</v>
      </c>
      <c r="E51" s="8" t="s">
        <v>126</v>
      </c>
      <c r="F51" s="8" t="s">
        <v>127</v>
      </c>
      <c r="G51" s="9">
        <v>2</v>
      </c>
      <c r="H51" s="8">
        <v>28.125</v>
      </c>
      <c r="I51" s="8">
        <v>23050703</v>
      </c>
      <c r="J51" s="7">
        <v>77.48</v>
      </c>
      <c r="K51" s="7">
        <f t="shared" si="6"/>
        <v>38.74</v>
      </c>
      <c r="L51" s="7">
        <f t="shared" si="7"/>
        <v>66.865</v>
      </c>
      <c r="M51" s="7">
        <v>2</v>
      </c>
      <c r="N51" s="7" t="s">
        <v>20</v>
      </c>
    </row>
    <row r="52" ht="27" customHeight="1" spans="1:14">
      <c r="A52" s="7">
        <v>49</v>
      </c>
      <c r="B52" s="8" t="s">
        <v>130</v>
      </c>
      <c r="C52" s="8" t="s">
        <v>16</v>
      </c>
      <c r="D52" s="8" t="s">
        <v>131</v>
      </c>
      <c r="E52" s="8" t="s">
        <v>126</v>
      </c>
      <c r="F52" s="8" t="s">
        <v>127</v>
      </c>
      <c r="G52" s="9">
        <v>2</v>
      </c>
      <c r="H52" s="8">
        <v>29.375</v>
      </c>
      <c r="I52" s="8">
        <v>23050702</v>
      </c>
      <c r="J52" s="7">
        <v>74.76</v>
      </c>
      <c r="K52" s="7">
        <f t="shared" si="6"/>
        <v>37.38</v>
      </c>
      <c r="L52" s="7">
        <f t="shared" si="7"/>
        <v>66.755</v>
      </c>
      <c r="M52" s="7">
        <v>3</v>
      </c>
      <c r="N52" s="7" t="s">
        <v>27</v>
      </c>
    </row>
    <row r="53" ht="27" customHeight="1" spans="1:14">
      <c r="A53" s="10">
        <v>50</v>
      </c>
      <c r="B53" s="11" t="s">
        <v>132</v>
      </c>
      <c r="C53" s="11" t="s">
        <v>16</v>
      </c>
      <c r="D53" s="11" t="s">
        <v>133</v>
      </c>
      <c r="E53" s="11" t="s">
        <v>126</v>
      </c>
      <c r="F53" s="11" t="s">
        <v>127</v>
      </c>
      <c r="G53" s="12">
        <v>2</v>
      </c>
      <c r="H53" s="11">
        <v>26</v>
      </c>
      <c r="I53" s="11">
        <v>23050704</v>
      </c>
      <c r="J53" s="10">
        <v>74.34</v>
      </c>
      <c r="K53" s="10">
        <f t="shared" si="6"/>
        <v>37.17</v>
      </c>
      <c r="L53" s="10">
        <f t="shared" si="7"/>
        <v>63.17</v>
      </c>
      <c r="M53" s="10">
        <v>4</v>
      </c>
      <c r="N53" s="10" t="s">
        <v>27</v>
      </c>
    </row>
  </sheetData>
  <autoFilter ref="A3:N53">
    <extLst/>
  </autoFilter>
  <sortState ref="A23:S31">
    <sortCondition ref="L23" descending="1"/>
  </sortState>
  <mergeCells count="1">
    <mergeCell ref="A1:N2"/>
  </mergeCells>
  <pageMargins left="0.196527777777778" right="0.196527777777778" top="1" bottom="0.786805555555556" header="0.5" footer="0.393055555555556"/>
  <pageSetup paperSize="9" scale="8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2019-05-21T09:47:00Z</dcterms:created>
  <cp:lastPrinted>2023-05-29T02:39:00Z</cp:lastPrinted>
  <dcterms:modified xsi:type="dcterms:W3CDTF">2023-05-29T09:03:29Z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0BAFFBA4CB284ECDA286AA0A1F6FEC10</vt:lpwstr>
  </property>
</Properties>
</file>