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3475" windowHeight="9795" activeTab="0"/>
  </bookViews>
  <sheets>
    <sheet name="入围专业测试名单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<sst xmlns="http://schemas.openxmlformats.org/spreadsheetml/2006/main" count="46" uniqueCount="46">
  <si>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序号</t>
  </si>
  <si>
    <t>姓名</t>
  </si>
  <si>
    <t>准考证号</t>
  </si>
  <si>
    <t>职位代码</t>
  </si>
  <si>
    <t>专业课
（满分100占比50%）</t>
  </si>
  <si>
    <t>幼儿教育综合知识
（满分100占比50%）</t>
  </si>
  <si>
    <t>笔试合成成绩</t>
  </si>
  <si>
    <t>备注</t>
  </si>
  <si>
    <t>高万姣</t>
  </si>
  <si>
    <t>鲍沙沙</t>
  </si>
  <si>
    <t>郑月</t>
  </si>
  <si>
    <t>苏贤慧</t>
  </si>
  <si>
    <t>孙瑞</t>
  </si>
  <si>
    <t>陈雯</t>
  </si>
  <si>
    <t>汪晓思</t>
  </si>
  <si>
    <t>汪孟</t>
  </si>
  <si>
    <t>丁雨凤</t>
  </si>
  <si>
    <t>吴迪</t>
  </si>
  <si>
    <t>储倩</t>
  </si>
  <si>
    <t>沈书曼</t>
  </si>
  <si>
    <t>应秀梅</t>
  </si>
  <si>
    <t>张旭</t>
  </si>
  <si>
    <t>阚雪</t>
  </si>
  <si>
    <t>苏馨</t>
  </si>
  <si>
    <t>汪雨晴</t>
  </si>
  <si>
    <t>孙晨晨</t>
  </si>
  <si>
    <t>詹巧云</t>
  </si>
  <si>
    <t>庞黄黄</t>
  </si>
  <si>
    <t>阚倩</t>
  </si>
  <si>
    <t>李小雨</t>
  </si>
  <si>
    <t>付雪瑶</t>
  </si>
  <si>
    <t>谌梦婷</t>
  </si>
  <si>
    <t>王生元</t>
  </si>
  <si>
    <t>宋紫婷</t>
  </si>
  <si>
    <t>陆维杰</t>
  </si>
  <si>
    <t>季柳</t>
  </si>
  <si>
    <t>杜宜星</t>
  </si>
  <si>
    <t>李运培</t>
  </si>
  <si>
    <t>袁敏</t>
  </si>
  <si>
    <t>圣家宁</t>
  </si>
  <si>
    <t>张薇</t>
  </si>
  <si>
    <t>方娅妮</t>
  </si>
  <si>
    <t>王妍</t>
  </si>
  <si>
    <t>胡剑翘</t>
  </si>
  <si>
    <t>鲁雅琴</t>
  </si>
  <si>
    <t>2020年度南谯区公开招聘幼儿教师入围专业测试人员名单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</si>
</sst>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J15" sqref="J15"/>
    </sheetView>
  </sheetViews>
  <sheetFormatPr defaultColWidth="9.00390625" defaultRowHeight="14.25"/>
  <cols>
    <col min="1" max="1" width="6.25390625" style="0" customWidth="1"/>
    <col min="2" max="2" width="8.75390625" style="0" customWidth="1"/>
    <col min="3" max="3" width="14.125" style="0" customWidth="1"/>
    <col min="4" max="4" width="10.00390625" style="2" customWidth="1"/>
    <col min="5" max="5" width="18.50390625" style="0" customWidth="1"/>
    <col min="6" max="6" width="18.875" style="0" customWidth="1"/>
    <col min="7" max="7" width="13.25390625" style="0" customWidth="1"/>
  </cols>
  <sheetData>
    <row r="1" spans="1:8" ht="39" customHeight="1">
      <c r="A1" s="10" t="s">
        <v>45</v>
      </c>
      <c r="B1" s="10"/>
      <c r="C1" s="10"/>
      <c r="D1" s="10"/>
      <c r="E1" s="10"/>
      <c r="F1" s="10"/>
      <c r="G1" s="10"/>
      <c r="H1" s="10"/>
    </row>
    <row r="2" spans="1:8" ht="28.5" customHeight="1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ht="26.25" customHeight="1">
      <c r="A3" s="7">
        <v>1</v>
      </c>
      <c r="B3" s="7" t="s">
        <v>13</v>
      </c>
      <c r="C3" s="7" t="str">
        <f>"202081501230"</f>
        <v>202081501230</v>
      </c>
      <c r="D3" s="7">
        <v>202001</v>
      </c>
      <c r="E3" s="8">
        <v>72</v>
      </c>
      <c r="F3" s="8">
        <v>81</v>
      </c>
      <c r="G3" s="9">
        <v>76.5</v>
      </c>
      <c r="H3" s="3"/>
    </row>
    <row r="4" spans="1:8" ht="26.25" customHeight="1">
      <c r="A4" s="7">
        <v>2</v>
      </c>
      <c r="B4" s="7" t="s">
        <v>9</v>
      </c>
      <c r="C4" s="7" t="str">
        <f>"202081501126"</f>
        <v>202081501126</v>
      </c>
      <c r="D4" s="7">
        <v>202001</v>
      </c>
      <c r="E4" s="8">
        <v>75</v>
      </c>
      <c r="F4" s="8">
        <v>75</v>
      </c>
      <c r="G4" s="9">
        <v>75</v>
      </c>
      <c r="H4" s="3"/>
    </row>
    <row r="5" spans="1:8" ht="26.25" customHeight="1">
      <c r="A5" s="7">
        <v>3</v>
      </c>
      <c r="B5" s="7" t="s">
        <v>15</v>
      </c>
      <c r="C5" s="7" t="str">
        <f>"202081501403"</f>
        <v>202081501403</v>
      </c>
      <c r="D5" s="7">
        <v>202001</v>
      </c>
      <c r="E5" s="8">
        <v>71</v>
      </c>
      <c r="F5" s="8">
        <v>79</v>
      </c>
      <c r="G5" s="9">
        <v>75</v>
      </c>
      <c r="H5" s="3"/>
    </row>
    <row r="6" spans="1:8" ht="26.25" customHeight="1">
      <c r="A6" s="7">
        <v>4</v>
      </c>
      <c r="B6" s="7" t="s">
        <v>11</v>
      </c>
      <c r="C6" s="7" t="str">
        <f>"202081501217"</f>
        <v>202081501217</v>
      </c>
      <c r="D6" s="7">
        <v>202001</v>
      </c>
      <c r="E6" s="8">
        <v>69</v>
      </c>
      <c r="F6" s="8">
        <v>76</v>
      </c>
      <c r="G6" s="9">
        <v>72.5</v>
      </c>
      <c r="H6" s="3"/>
    </row>
    <row r="7" spans="1:13" ht="26.25" customHeight="1">
      <c r="A7" s="7">
        <v>5</v>
      </c>
      <c r="B7" s="7" t="s">
        <v>14</v>
      </c>
      <c r="C7" s="7" t="str">
        <f>"202081501310"</f>
        <v>202081501310</v>
      </c>
      <c r="D7" s="7">
        <v>202001</v>
      </c>
      <c r="E7" s="8">
        <v>69</v>
      </c>
      <c r="F7" s="8">
        <v>75</v>
      </c>
      <c r="G7" s="9">
        <v>72</v>
      </c>
      <c r="H7" s="3"/>
      <c r="M7" s="1"/>
    </row>
    <row r="8" spans="1:8" ht="26.25" customHeight="1">
      <c r="A8" s="7">
        <v>6</v>
      </c>
      <c r="B8" s="7" t="s">
        <v>8</v>
      </c>
      <c r="C8" s="7" t="str">
        <f>"202081501112"</f>
        <v>202081501112</v>
      </c>
      <c r="D8" s="7">
        <v>202001</v>
      </c>
      <c r="E8" s="8">
        <v>69</v>
      </c>
      <c r="F8" s="8">
        <v>73</v>
      </c>
      <c r="G8" s="9">
        <v>71</v>
      </c>
      <c r="H8" s="3"/>
    </row>
    <row r="9" spans="1:8" ht="26.25" customHeight="1">
      <c r="A9" s="7">
        <v>7</v>
      </c>
      <c r="B9" s="7" t="s">
        <v>12</v>
      </c>
      <c r="C9" s="7" t="str">
        <f>"202081501218"</f>
        <v>202081501218</v>
      </c>
      <c r="D9" s="7">
        <v>202001</v>
      </c>
      <c r="E9" s="8">
        <v>69</v>
      </c>
      <c r="F9" s="8">
        <v>73</v>
      </c>
      <c r="G9" s="9">
        <v>71</v>
      </c>
      <c r="H9" s="3"/>
    </row>
    <row r="10" spans="1:8" ht="26.25" customHeight="1">
      <c r="A10" s="7">
        <v>8</v>
      </c>
      <c r="B10" s="7" t="s">
        <v>18</v>
      </c>
      <c r="C10" s="7" t="str">
        <f>"202081501506"</f>
        <v>202081501506</v>
      </c>
      <c r="D10" s="7">
        <v>202001</v>
      </c>
      <c r="E10" s="8">
        <v>69</v>
      </c>
      <c r="F10" s="8">
        <v>71</v>
      </c>
      <c r="G10" s="9">
        <v>70</v>
      </c>
      <c r="H10" s="3"/>
    </row>
    <row r="11" spans="1:8" ht="26.25" customHeight="1">
      <c r="A11" s="7">
        <v>9</v>
      </c>
      <c r="B11" s="7" t="s">
        <v>19</v>
      </c>
      <c r="C11" s="7" t="str">
        <f>"202081501509"</f>
        <v>202081501509</v>
      </c>
      <c r="D11" s="7">
        <v>202001</v>
      </c>
      <c r="E11" s="8">
        <v>68</v>
      </c>
      <c r="F11" s="8">
        <v>72</v>
      </c>
      <c r="G11" s="9">
        <v>70</v>
      </c>
      <c r="H11" s="3"/>
    </row>
    <row r="12" spans="1:8" ht="26.25" customHeight="1">
      <c r="A12" s="7">
        <v>10</v>
      </c>
      <c r="B12" s="7" t="s">
        <v>16</v>
      </c>
      <c r="C12" s="7" t="str">
        <f>"202081501426"</f>
        <v>202081501426</v>
      </c>
      <c r="D12" s="7">
        <v>202001</v>
      </c>
      <c r="E12" s="8">
        <v>65</v>
      </c>
      <c r="F12" s="8">
        <v>74</v>
      </c>
      <c r="G12" s="9">
        <v>69.5</v>
      </c>
      <c r="H12" s="3"/>
    </row>
    <row r="13" spans="1:8" ht="26.25" customHeight="1">
      <c r="A13" s="7">
        <v>11</v>
      </c>
      <c r="B13" s="7" t="s">
        <v>10</v>
      </c>
      <c r="C13" s="7" t="str">
        <f>"202081501202"</f>
        <v>202081501202</v>
      </c>
      <c r="D13" s="7">
        <v>202001</v>
      </c>
      <c r="E13" s="8">
        <v>65</v>
      </c>
      <c r="F13" s="8">
        <v>73</v>
      </c>
      <c r="G13" s="9">
        <v>69</v>
      </c>
      <c r="H13" s="3"/>
    </row>
    <row r="14" spans="1:8" ht="26.25" customHeight="1">
      <c r="A14" s="7">
        <v>12</v>
      </c>
      <c r="B14" s="7" t="s">
        <v>17</v>
      </c>
      <c r="C14" s="7" t="str">
        <f>"202081501504"</f>
        <v>202081501504</v>
      </c>
      <c r="D14" s="7">
        <v>202001</v>
      </c>
      <c r="E14" s="8">
        <v>66</v>
      </c>
      <c r="F14" s="8">
        <v>72</v>
      </c>
      <c r="G14" s="9">
        <v>69</v>
      </c>
      <c r="H14" s="3"/>
    </row>
    <row r="15" spans="1:8" ht="26.25" customHeight="1">
      <c r="A15" s="7">
        <v>1</v>
      </c>
      <c r="B15" s="7" t="s">
        <v>26</v>
      </c>
      <c r="C15" s="7" t="str">
        <f>"202081502620"</f>
        <v>202081502620</v>
      </c>
      <c r="D15" s="7">
        <v>202002</v>
      </c>
      <c r="E15" s="8">
        <v>72</v>
      </c>
      <c r="F15" s="8">
        <v>82</v>
      </c>
      <c r="G15" s="9">
        <v>77</v>
      </c>
      <c r="H15" s="3"/>
    </row>
    <row r="16" spans="1:8" ht="26.25" customHeight="1">
      <c r="A16" s="7">
        <v>2</v>
      </c>
      <c r="B16" s="7" t="s">
        <v>38</v>
      </c>
      <c r="C16" s="7" t="str">
        <f>"202081502729"</f>
        <v>202081502729</v>
      </c>
      <c r="D16" s="7">
        <v>202002</v>
      </c>
      <c r="E16" s="8">
        <v>71</v>
      </c>
      <c r="F16" s="8">
        <v>79</v>
      </c>
      <c r="G16" s="9">
        <v>75</v>
      </c>
      <c r="H16" s="3"/>
    </row>
    <row r="17" spans="1:8" ht="26.25" customHeight="1">
      <c r="A17" s="7">
        <v>3</v>
      </c>
      <c r="B17" s="7" t="s">
        <v>40</v>
      </c>
      <c r="C17" s="7" t="str">
        <f>"202081502806"</f>
        <v>202081502806</v>
      </c>
      <c r="D17" s="7">
        <v>202002</v>
      </c>
      <c r="E17" s="8">
        <v>69</v>
      </c>
      <c r="F17" s="8">
        <v>79</v>
      </c>
      <c r="G17" s="9">
        <v>74</v>
      </c>
      <c r="H17" s="3"/>
    </row>
    <row r="18" spans="1:8" ht="26.25" customHeight="1">
      <c r="A18" s="7">
        <v>4</v>
      </c>
      <c r="B18" s="7" t="s">
        <v>20</v>
      </c>
      <c r="C18" s="7" t="str">
        <f>"202081502527"</f>
        <v>202081502527</v>
      </c>
      <c r="D18" s="7">
        <v>202002</v>
      </c>
      <c r="E18" s="8">
        <v>71</v>
      </c>
      <c r="F18" s="8">
        <v>75</v>
      </c>
      <c r="G18" s="9">
        <v>73</v>
      </c>
      <c r="H18" s="3"/>
    </row>
    <row r="19" spans="1:8" ht="26.25" customHeight="1">
      <c r="A19" s="7">
        <v>5</v>
      </c>
      <c r="B19" s="7" t="s">
        <v>21</v>
      </c>
      <c r="C19" s="7" t="str">
        <f>"202081502603"</f>
        <v>202081502603</v>
      </c>
      <c r="D19" s="7">
        <v>202002</v>
      </c>
      <c r="E19" s="8">
        <v>68</v>
      </c>
      <c r="F19" s="8">
        <v>77</v>
      </c>
      <c r="G19" s="9">
        <v>72.5</v>
      </c>
      <c r="H19" s="3"/>
    </row>
    <row r="20" spans="1:8" ht="26.25" customHeight="1">
      <c r="A20" s="7">
        <v>6</v>
      </c>
      <c r="B20" s="7" t="s">
        <v>39</v>
      </c>
      <c r="C20" s="7" t="str">
        <f>"202081502802"</f>
        <v>202081502802</v>
      </c>
      <c r="D20" s="7">
        <v>202002</v>
      </c>
      <c r="E20" s="8">
        <v>58</v>
      </c>
      <c r="F20" s="8">
        <v>85</v>
      </c>
      <c r="G20" s="9">
        <v>71.5</v>
      </c>
      <c r="H20" s="3"/>
    </row>
    <row r="21" spans="1:8" ht="26.25" customHeight="1">
      <c r="A21" s="7">
        <v>7</v>
      </c>
      <c r="B21" s="7" t="s">
        <v>27</v>
      </c>
      <c r="C21" s="7" t="str">
        <f>"202081502622"</f>
        <v>202081502622</v>
      </c>
      <c r="D21" s="7">
        <v>202002</v>
      </c>
      <c r="E21" s="8">
        <v>66</v>
      </c>
      <c r="F21" s="8">
        <v>76</v>
      </c>
      <c r="G21" s="9">
        <v>71</v>
      </c>
      <c r="H21" s="3"/>
    </row>
    <row r="22" spans="1:8" ht="26.25" customHeight="1">
      <c r="A22" s="7">
        <v>8</v>
      </c>
      <c r="B22" s="7" t="s">
        <v>41</v>
      </c>
      <c r="C22" s="7" t="str">
        <f>"202081502807"</f>
        <v>202081502807</v>
      </c>
      <c r="D22" s="7">
        <v>202002</v>
      </c>
      <c r="E22" s="8">
        <v>63</v>
      </c>
      <c r="F22" s="8">
        <v>78</v>
      </c>
      <c r="G22" s="9">
        <v>70.5</v>
      </c>
      <c r="H22" s="3"/>
    </row>
    <row r="23" spans="1:8" ht="26.25" customHeight="1">
      <c r="A23" s="7">
        <v>9</v>
      </c>
      <c r="B23" s="7" t="s">
        <v>34</v>
      </c>
      <c r="C23" s="7" t="str">
        <f>"202081502715"</f>
        <v>202081502715</v>
      </c>
      <c r="D23" s="7">
        <v>202002</v>
      </c>
      <c r="E23" s="8">
        <v>60</v>
      </c>
      <c r="F23" s="8">
        <v>80</v>
      </c>
      <c r="G23" s="9">
        <v>70</v>
      </c>
      <c r="H23" s="3"/>
    </row>
    <row r="24" spans="1:8" ht="26.25" customHeight="1">
      <c r="A24" s="7">
        <v>10</v>
      </c>
      <c r="B24" s="7" t="s">
        <v>29</v>
      </c>
      <c r="C24" s="7" t="str">
        <f>"202081502626"</f>
        <v>202081502626</v>
      </c>
      <c r="D24" s="7">
        <v>202002</v>
      </c>
      <c r="E24" s="8">
        <v>56</v>
      </c>
      <c r="F24" s="8">
        <v>81</v>
      </c>
      <c r="G24" s="9">
        <v>68.5</v>
      </c>
      <c r="H24" s="3"/>
    </row>
    <row r="25" spans="1:8" ht="26.25" customHeight="1">
      <c r="A25" s="7">
        <v>11</v>
      </c>
      <c r="B25" s="7" t="s">
        <v>24</v>
      </c>
      <c r="C25" s="7" t="str">
        <f>"202081502613"</f>
        <v>202081502613</v>
      </c>
      <c r="D25" s="7">
        <v>202002</v>
      </c>
      <c r="E25" s="8">
        <v>57</v>
      </c>
      <c r="F25" s="8">
        <v>78</v>
      </c>
      <c r="G25" s="9">
        <v>67.5</v>
      </c>
      <c r="H25" s="3"/>
    </row>
    <row r="26" spans="1:8" ht="26.25" customHeight="1">
      <c r="A26" s="7">
        <v>12</v>
      </c>
      <c r="B26" s="7" t="s">
        <v>42</v>
      </c>
      <c r="C26" s="7" t="str">
        <f>"202081502819"</f>
        <v>202081502819</v>
      </c>
      <c r="D26" s="7">
        <v>202002</v>
      </c>
      <c r="E26" s="8">
        <v>56</v>
      </c>
      <c r="F26" s="8">
        <v>74</v>
      </c>
      <c r="G26" s="9">
        <v>65</v>
      </c>
      <c r="H26" s="3"/>
    </row>
    <row r="27" spans="1:8" ht="26.25" customHeight="1">
      <c r="A27" s="7">
        <v>13</v>
      </c>
      <c r="B27" s="7" t="s">
        <v>28</v>
      </c>
      <c r="C27" s="7" t="str">
        <f>"202081502623"</f>
        <v>202081502623</v>
      </c>
      <c r="D27" s="7">
        <v>202002</v>
      </c>
      <c r="E27" s="8">
        <v>57</v>
      </c>
      <c r="F27" s="8">
        <v>72</v>
      </c>
      <c r="G27" s="9">
        <v>64.5</v>
      </c>
      <c r="H27" s="3"/>
    </row>
    <row r="28" spans="1:8" ht="26.25" customHeight="1">
      <c r="A28" s="7">
        <v>14</v>
      </c>
      <c r="B28" s="7" t="s">
        <v>31</v>
      </c>
      <c r="C28" s="7" t="str">
        <f>"202081502702"</f>
        <v>202081502702</v>
      </c>
      <c r="D28" s="7">
        <v>202002</v>
      </c>
      <c r="E28" s="8">
        <v>60</v>
      </c>
      <c r="F28" s="8">
        <v>68</v>
      </c>
      <c r="G28" s="9">
        <v>64</v>
      </c>
      <c r="H28" s="3"/>
    </row>
    <row r="29" spans="1:8" ht="26.25" customHeight="1">
      <c r="A29" s="7">
        <v>15</v>
      </c>
      <c r="B29" s="7" t="s">
        <v>35</v>
      </c>
      <c r="C29" s="7" t="str">
        <f>"202081502724"</f>
        <v>202081502724</v>
      </c>
      <c r="D29" s="7">
        <v>202002</v>
      </c>
      <c r="E29" s="8">
        <v>59</v>
      </c>
      <c r="F29" s="8">
        <v>69</v>
      </c>
      <c r="G29" s="9">
        <v>64</v>
      </c>
      <c r="H29" s="3"/>
    </row>
    <row r="30" spans="1:8" ht="26.25" customHeight="1">
      <c r="A30" s="7">
        <v>16</v>
      </c>
      <c r="B30" s="7" t="s">
        <v>43</v>
      </c>
      <c r="C30" s="7" t="str">
        <f>"202081502827"</f>
        <v>202081502827</v>
      </c>
      <c r="D30" s="7">
        <v>202002</v>
      </c>
      <c r="E30" s="8">
        <v>58</v>
      </c>
      <c r="F30" s="8">
        <v>67</v>
      </c>
      <c r="G30" s="9">
        <v>62.5</v>
      </c>
      <c r="H30" s="3"/>
    </row>
    <row r="31" spans="1:8" ht="26.25" customHeight="1">
      <c r="A31" s="7">
        <v>17</v>
      </c>
      <c r="B31" s="7" t="s">
        <v>23</v>
      </c>
      <c r="C31" s="7" t="str">
        <f>"202081502612"</f>
        <v>202081502612</v>
      </c>
      <c r="D31" s="7">
        <v>202002</v>
      </c>
      <c r="E31" s="8">
        <v>53</v>
      </c>
      <c r="F31" s="8">
        <v>71</v>
      </c>
      <c r="G31" s="9">
        <v>62</v>
      </c>
      <c r="H31" s="3"/>
    </row>
    <row r="32" spans="1:8" ht="26.25" customHeight="1">
      <c r="A32" s="7">
        <v>18</v>
      </c>
      <c r="B32" s="7" t="s">
        <v>33</v>
      </c>
      <c r="C32" s="7" t="str">
        <f>"202081502707"</f>
        <v>202081502707</v>
      </c>
      <c r="D32" s="7">
        <v>202002</v>
      </c>
      <c r="E32" s="8">
        <v>61</v>
      </c>
      <c r="F32" s="8">
        <v>62</v>
      </c>
      <c r="G32" s="9">
        <v>61.5</v>
      </c>
      <c r="H32" s="3"/>
    </row>
    <row r="33" spans="1:8" ht="26.25" customHeight="1">
      <c r="A33" s="7">
        <v>19</v>
      </c>
      <c r="B33" s="7" t="s">
        <v>36</v>
      </c>
      <c r="C33" s="7" t="str">
        <f>"202081502725"</f>
        <v>202081502725</v>
      </c>
      <c r="D33" s="7">
        <v>202002</v>
      </c>
      <c r="E33" s="8">
        <v>56</v>
      </c>
      <c r="F33" s="8">
        <v>66</v>
      </c>
      <c r="G33" s="9">
        <v>61</v>
      </c>
      <c r="H33" s="3"/>
    </row>
    <row r="34" spans="1:8" ht="26.25" customHeight="1">
      <c r="A34" s="7">
        <v>20</v>
      </c>
      <c r="B34" s="7" t="s">
        <v>44</v>
      </c>
      <c r="C34" s="7" t="str">
        <f>"202081502830"</f>
        <v>202081502830</v>
      </c>
      <c r="D34" s="7">
        <v>202002</v>
      </c>
      <c r="E34" s="8">
        <v>61</v>
      </c>
      <c r="F34" s="8">
        <v>61</v>
      </c>
      <c r="G34" s="9">
        <v>61</v>
      </c>
      <c r="H34" s="3"/>
    </row>
    <row r="35" spans="1:8" ht="26.25" customHeight="1">
      <c r="A35" s="7">
        <v>21</v>
      </c>
      <c r="B35" s="7" t="s">
        <v>22</v>
      </c>
      <c r="C35" s="7" t="str">
        <f>"202081502610"</f>
        <v>202081502610</v>
      </c>
      <c r="D35" s="7">
        <v>202002</v>
      </c>
      <c r="E35" s="8">
        <v>60</v>
      </c>
      <c r="F35" s="8">
        <v>61</v>
      </c>
      <c r="G35" s="9">
        <v>60.5</v>
      </c>
      <c r="H35" s="3"/>
    </row>
    <row r="36" spans="1:8" ht="26.25" customHeight="1">
      <c r="A36" s="7">
        <v>22</v>
      </c>
      <c r="B36" s="7" t="s">
        <v>30</v>
      </c>
      <c r="C36" s="7" t="str">
        <f>"202081502630"</f>
        <v>202081502630</v>
      </c>
      <c r="D36" s="7">
        <v>202002</v>
      </c>
      <c r="E36" s="8">
        <v>53</v>
      </c>
      <c r="F36" s="8">
        <v>68</v>
      </c>
      <c r="G36" s="9">
        <v>60.5</v>
      </c>
      <c r="H36" s="3"/>
    </row>
    <row r="37" spans="1:8" ht="26.25" customHeight="1">
      <c r="A37" s="7">
        <v>23</v>
      </c>
      <c r="B37" s="7" t="s">
        <v>32</v>
      </c>
      <c r="C37" s="7" t="str">
        <f>"202081502706"</f>
        <v>202081502706</v>
      </c>
      <c r="D37" s="7">
        <v>202002</v>
      </c>
      <c r="E37" s="8">
        <v>58</v>
      </c>
      <c r="F37" s="8">
        <v>63</v>
      </c>
      <c r="G37" s="9">
        <v>60.5</v>
      </c>
      <c r="H37" s="3"/>
    </row>
    <row r="38" spans="1:8" ht="26.25" customHeight="1">
      <c r="A38" s="7">
        <v>24</v>
      </c>
      <c r="B38" s="7" t="s">
        <v>25</v>
      </c>
      <c r="C38" s="7" t="str">
        <f>"202081502616"</f>
        <v>202081502616</v>
      </c>
      <c r="D38" s="7">
        <v>202002</v>
      </c>
      <c r="E38" s="8">
        <v>55</v>
      </c>
      <c r="F38" s="8">
        <v>65</v>
      </c>
      <c r="G38" s="9">
        <v>60</v>
      </c>
      <c r="H38" s="3"/>
    </row>
    <row r="39" spans="1:8" ht="26.25" customHeight="1">
      <c r="A39" s="7">
        <v>25</v>
      </c>
      <c r="B39" s="7" t="s">
        <v>37</v>
      </c>
      <c r="C39" s="7" t="str">
        <f>"202081502727"</f>
        <v>202081502727</v>
      </c>
      <c r="D39" s="7">
        <v>202002</v>
      </c>
      <c r="E39" s="8">
        <v>60</v>
      </c>
      <c r="F39" s="8">
        <v>60</v>
      </c>
      <c r="G39" s="9">
        <v>60</v>
      </c>
      <c r="H39" s="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dcterms:created xsi:type="dcterms:W3CDTF">2020-08-25T08:36:29Z</dcterms:created>
  <dcterms:modified xsi:type="dcterms:W3CDTF">2020-08-27T02:46:54Z</dcterms:modified>
  <cp:category/>
  <cp:version/>
  <cp:contentType/>
  <cp:contentStatus/>
</cp:coreProperties>
</file>